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MCALLISTERJ\Desktop\BB\"/>
    </mc:Choice>
  </mc:AlternateContent>
  <bookViews>
    <workbookView xWindow="0" yWindow="0" windowWidth="24000" windowHeight="9735"/>
  </bookViews>
  <sheets>
    <sheet name="Results - All Exhibits by Class" sheetId="1" r:id="rId1"/>
    <sheet name="Maximum Points" sheetId="4" r:id="rId2"/>
    <sheet name="Maximum Points EWES List" sheetId="2" r:id="rId3"/>
    <sheet name="Maximum Points RAMS List" sheetId="3" r:id="rId4"/>
    <sheet name="Class Ranks by Exhibitor" sheetId="5" r:id="rId5"/>
    <sheet name="Points Awarded by Exhibitor" sheetId="6" r:id="rId6"/>
  </sheets>
  <externalReferences>
    <externalReference r:id="rId7"/>
  </externalReferences>
  <definedNames>
    <definedName name="_xlnm._FilterDatabase" localSheetId="5" hidden="1">'Points Awarded by Exhibitor'!$A$3:$AI$31</definedName>
    <definedName name="_xlnm._FilterDatabase" localSheetId="0" hidden="1">'Results - All Exhibits by Class'!$A$1:$S$196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31" i="6" l="1"/>
  <c r="AA31" i="6"/>
  <c r="S31" i="6"/>
  <c r="G19" i="5"/>
  <c r="F19" i="5"/>
  <c r="E19" i="5"/>
  <c r="D19" i="5"/>
  <c r="C19" i="5"/>
  <c r="H4" i="5"/>
  <c r="H5" i="5"/>
  <c r="H6" i="5"/>
  <c r="H19" i="5" s="1"/>
  <c r="H7" i="5"/>
  <c r="H8" i="5"/>
  <c r="H9" i="5"/>
  <c r="H10" i="5"/>
  <c r="H11" i="5"/>
  <c r="H12" i="5"/>
  <c r="H13" i="5"/>
  <c r="H14" i="5"/>
  <c r="H15" i="5"/>
  <c r="H16" i="5"/>
  <c r="H17" i="5"/>
  <c r="H18" i="5"/>
  <c r="H3" i="5"/>
  <c r="R196" i="1" l="1"/>
  <c r="R195" i="1"/>
  <c r="R192" i="1"/>
  <c r="R191" i="1"/>
  <c r="R188" i="1"/>
  <c r="R187" i="1"/>
  <c r="R186" i="1"/>
  <c r="R185" i="1"/>
  <c r="R184" i="1"/>
  <c r="R182" i="1"/>
  <c r="R181" i="1"/>
  <c r="R180" i="1"/>
  <c r="R179" i="1"/>
  <c r="R178" i="1"/>
  <c r="I178" i="1"/>
  <c r="R177" i="1"/>
  <c r="I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59" i="1"/>
  <c r="R157" i="1"/>
  <c r="R156" i="1"/>
  <c r="R155" i="1"/>
  <c r="R154" i="1"/>
  <c r="R153" i="1"/>
  <c r="R151" i="1"/>
  <c r="R150" i="1"/>
  <c r="R147" i="1"/>
  <c r="I147" i="1"/>
  <c r="R145" i="1"/>
  <c r="R144" i="1"/>
  <c r="R143" i="1"/>
  <c r="R142" i="1"/>
  <c r="R141" i="1"/>
  <c r="R140" i="1"/>
  <c r="R139" i="1"/>
  <c r="R138" i="1"/>
  <c r="R136" i="1"/>
  <c r="R135" i="1"/>
  <c r="R134" i="1"/>
  <c r="R133" i="1"/>
  <c r="R132" i="1"/>
  <c r="R131" i="1"/>
  <c r="R130" i="1"/>
  <c r="R129" i="1"/>
  <c r="R128" i="1"/>
  <c r="R126" i="1"/>
  <c r="R125" i="1"/>
  <c r="R124" i="1"/>
  <c r="R121" i="1"/>
  <c r="R120" i="1"/>
  <c r="R119" i="1"/>
  <c r="R118" i="1"/>
  <c r="R117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98" i="1"/>
  <c r="R97" i="1"/>
  <c r="R96" i="1"/>
  <c r="R94" i="1"/>
  <c r="R93" i="1"/>
  <c r="R92" i="1"/>
  <c r="R91" i="1"/>
  <c r="R87" i="1"/>
  <c r="R86" i="1"/>
  <c r="R85" i="1"/>
  <c r="R84" i="1"/>
  <c r="R83" i="1"/>
  <c r="I83" i="1"/>
  <c r="R82" i="1"/>
  <c r="R81" i="1"/>
  <c r="I81" i="1"/>
  <c r="R80" i="1"/>
  <c r="I80" i="1"/>
  <c r="R79" i="1"/>
  <c r="I79" i="1"/>
  <c r="R78" i="1"/>
  <c r="R77" i="1"/>
  <c r="I77" i="1"/>
  <c r="R76" i="1"/>
  <c r="R75" i="1"/>
  <c r="R74" i="1"/>
  <c r="R73" i="1"/>
  <c r="R72" i="1"/>
  <c r="R71" i="1"/>
  <c r="R70" i="1"/>
  <c r="R69" i="1"/>
  <c r="R68" i="1"/>
  <c r="R67" i="1"/>
  <c r="R65" i="1"/>
  <c r="R64" i="1"/>
  <c r="R63" i="1"/>
  <c r="R62" i="1"/>
  <c r="R61" i="1"/>
  <c r="R60" i="1"/>
  <c r="R59" i="1"/>
  <c r="R58" i="1"/>
  <c r="R57" i="1"/>
  <c r="R56" i="1"/>
  <c r="I56" i="1"/>
  <c r="R55" i="1"/>
  <c r="I55" i="1"/>
  <c r="R54" i="1"/>
  <c r="R53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4" i="1"/>
  <c r="R23" i="1"/>
  <c r="R22" i="1"/>
  <c r="R21" i="1"/>
  <c r="R20" i="1"/>
  <c r="R19" i="1"/>
  <c r="R18" i="1"/>
  <c r="R16" i="1"/>
  <c r="R15" i="1"/>
  <c r="R14" i="1"/>
  <c r="R13" i="1"/>
  <c r="R12" i="1"/>
  <c r="R11" i="1"/>
  <c r="R8" i="1"/>
  <c r="R7" i="1"/>
  <c r="R6" i="1"/>
  <c r="R5" i="1"/>
  <c r="R4" i="1"/>
  <c r="R3" i="1"/>
  <c r="R2" i="1"/>
</calcChain>
</file>

<file path=xl/sharedStrings.xml><?xml version="1.0" encoding="utf-8"?>
<sst xmlns="http://schemas.openxmlformats.org/spreadsheetml/2006/main" count="2000" uniqueCount="711">
  <si>
    <t>Class ID</t>
  </si>
  <si>
    <t>Class Title</t>
  </si>
  <si>
    <t>Exhibitor Name</t>
  </si>
  <si>
    <t>Flock Prefix</t>
  </si>
  <si>
    <t>Exhibit Number</t>
  </si>
  <si>
    <t>Registered Sheep Name</t>
  </si>
  <si>
    <t>TAG No</t>
  </si>
  <si>
    <t>DoB</t>
  </si>
  <si>
    <t>Show Qualifier</t>
  </si>
  <si>
    <t>Class Rank</t>
  </si>
  <si>
    <t>Number of Class Ranks by Exhibitor</t>
  </si>
  <si>
    <t>Breakdown of Points by Exhibitor</t>
  </si>
  <si>
    <t>Ewe 3 Years +</t>
  </si>
  <si>
    <t>Henry and Emily Duncan</t>
  </si>
  <si>
    <t>Whitehall</t>
  </si>
  <si>
    <t>Exhibitor</t>
  </si>
  <si>
    <t>Total 1st-5th Placements</t>
  </si>
  <si>
    <t>124</t>
  </si>
  <si>
    <t>145</t>
  </si>
  <si>
    <t>223</t>
  </si>
  <si>
    <t>224</t>
  </si>
  <si>
    <t>234</t>
  </si>
  <si>
    <t>324</t>
  </si>
  <si>
    <t>334</t>
  </si>
  <si>
    <t>335</t>
  </si>
  <si>
    <t>344</t>
  </si>
  <si>
    <t>345</t>
  </si>
  <si>
    <t>434</t>
  </si>
  <si>
    <t>435</t>
  </si>
  <si>
    <t>444</t>
  </si>
  <si>
    <t>445</t>
  </si>
  <si>
    <t>545</t>
  </si>
  <si>
    <t>555</t>
  </si>
  <si>
    <t>566</t>
  </si>
  <si>
    <t>666</t>
  </si>
  <si>
    <t>Anne Garthwaite</t>
  </si>
  <si>
    <t>Glen Blacklock</t>
  </si>
  <si>
    <t>Jura</t>
  </si>
  <si>
    <t>Alpine Brenda</t>
  </si>
  <si>
    <t>David Ross</t>
  </si>
  <si>
    <t>Alex Burch</t>
  </si>
  <si>
    <t>Raymond Irvine &amp; Jenni McAllister</t>
  </si>
  <si>
    <t>Highland</t>
  </si>
  <si>
    <t>Heather Adams</t>
  </si>
  <si>
    <t>Jamie Wood</t>
  </si>
  <si>
    <t>Prendwick</t>
  </si>
  <si>
    <t>Alpine Debbie</t>
  </si>
  <si>
    <t>J &amp; J Simonini</t>
  </si>
  <si>
    <t>Birchfield</t>
  </si>
  <si>
    <t>Symon &amp; Jo Jacobsen</t>
  </si>
  <si>
    <t>Thomas &amp; Isla Goldie</t>
  </si>
  <si>
    <t>Stow Estate Trust</t>
  </si>
  <si>
    <t>Bardolph</t>
  </si>
  <si>
    <t>Raymond Heigh</t>
  </si>
  <si>
    <t>Kinneff</t>
  </si>
  <si>
    <t>UK0117500/00131</t>
  </si>
  <si>
    <t>Prendwick Dawn</t>
  </si>
  <si>
    <t>UK0106884/10267</t>
  </si>
  <si>
    <t>Prendwick Dell-Boy</t>
  </si>
  <si>
    <t>UK0106884/10279</t>
  </si>
  <si>
    <t>Deepdale</t>
  </si>
  <si>
    <t>UK0522636/05906</t>
  </si>
  <si>
    <t>UK0522636/05907</t>
  </si>
  <si>
    <t>Jura Elsa</t>
  </si>
  <si>
    <t>Hillcroft</t>
  </si>
  <si>
    <t>Crookedstane</t>
  </si>
  <si>
    <t>UK0522636/05921</t>
  </si>
  <si>
    <t>Highland Eva</t>
  </si>
  <si>
    <t>UK0522636/05926</t>
  </si>
  <si>
    <t>Westmorland</t>
  </si>
  <si>
    <t>Highland Ebony</t>
  </si>
  <si>
    <t>UK0522636/06598</t>
  </si>
  <si>
    <t>Moorahill</t>
  </si>
  <si>
    <t>UK0531197/00013</t>
  </si>
  <si>
    <t>Prendwick Etta</t>
  </si>
  <si>
    <t>UK0106884/12797</t>
  </si>
  <si>
    <t>Prendwick Ella</t>
  </si>
  <si>
    <t>UK0106884/12794</t>
  </si>
  <si>
    <t>Prendwick Ellie</t>
  </si>
  <si>
    <t>UK0106884/12791</t>
  </si>
  <si>
    <t>Prendwick Ebony</t>
  </si>
  <si>
    <t>UK0106884/12796</t>
  </si>
  <si>
    <t>Prendwick Esmerelda</t>
  </si>
  <si>
    <t>UK0106884/12685</t>
  </si>
  <si>
    <t>Prendwick Egg</t>
  </si>
  <si>
    <t>UK0106884/12686</t>
  </si>
  <si>
    <t>Hebridean</t>
  </si>
  <si>
    <t>Prendwick Elizabeth</t>
  </si>
  <si>
    <t>UK0106884/12690</t>
  </si>
  <si>
    <t>UK0522636/06616</t>
  </si>
  <si>
    <t>Ram 3 Years +</t>
  </si>
  <si>
    <t>Prendwick Eros</t>
  </si>
  <si>
    <t>1776.1052.NT</t>
  </si>
  <si>
    <t>Prendwick Basil</t>
  </si>
  <si>
    <t>UK0106884/08708</t>
  </si>
  <si>
    <t>UK0117500/00125</t>
  </si>
  <si>
    <t>Horsemill</t>
  </si>
  <si>
    <t>Goldies</t>
  </si>
  <si>
    <t>Brookdene</t>
  </si>
  <si>
    <t>Whitehall Eiger</t>
  </si>
  <si>
    <t>UK0581677/04611</t>
  </si>
  <si>
    <t>UK0531197/00011</t>
  </si>
  <si>
    <t>UK0531197/00012</t>
  </si>
  <si>
    <t>Prendwick Eric</t>
  </si>
  <si>
    <t>UK0106884/12795</t>
  </si>
  <si>
    <t>Prendwick Echo</t>
  </si>
  <si>
    <t>UK0106884/12691</t>
  </si>
  <si>
    <t>Highland Egbert</t>
  </si>
  <si>
    <t>UK0522636/06595</t>
  </si>
  <si>
    <t>Bardolph Gino</t>
  </si>
  <si>
    <t>UK0223138/01993</t>
  </si>
  <si>
    <t>Moorahill Einstein</t>
  </si>
  <si>
    <t>Highland Eric</t>
  </si>
  <si>
    <t>UK0522636/06601</t>
  </si>
  <si>
    <t>Hebridean Equalizer</t>
  </si>
  <si>
    <t>UK0510430/00024</t>
  </si>
  <si>
    <t>UK0522636/06606</t>
  </si>
  <si>
    <t>YES</t>
  </si>
  <si>
    <t>Maximum Points Awarded</t>
  </si>
  <si>
    <t>MV Accredited
(Y/N)</t>
  </si>
  <si>
    <t>VB Reg No</t>
  </si>
  <si>
    <t>For Sale?</t>
  </si>
  <si>
    <t>Consignment No</t>
  </si>
  <si>
    <t xml:space="preserve">Points Graded1
</t>
  </si>
  <si>
    <t xml:space="preserve">Points Graded2
</t>
  </si>
  <si>
    <t xml:space="preserve">Points Graded3
</t>
  </si>
  <si>
    <t>Points Awarded</t>
  </si>
  <si>
    <t>NO</t>
  </si>
  <si>
    <t>Alpine Alisha (Import)</t>
  </si>
  <si>
    <t>1718.0969.RB</t>
  </si>
  <si>
    <t>VBN1154</t>
  </si>
  <si>
    <t>Highland Queen (Import)</t>
  </si>
  <si>
    <t>1784.2788.SM</t>
  </si>
  <si>
    <t>VBN0092</t>
  </si>
  <si>
    <t>Maximum Points</t>
  </si>
  <si>
    <t>Uk0709376/01052</t>
  </si>
  <si>
    <t>VBN0482</t>
  </si>
  <si>
    <t>Emma Glacken and Stan Pollock</t>
  </si>
  <si>
    <t>Hatton</t>
  </si>
  <si>
    <t>Darra Amy</t>
  </si>
  <si>
    <t>UK0522212/00122</t>
  </si>
  <si>
    <t>VBN0273</t>
  </si>
  <si>
    <t>Charlotte Wemyss</t>
  </si>
  <si>
    <t>Wemyss Castle</t>
  </si>
  <si>
    <t>Blairmore Brandy Snap</t>
  </si>
  <si>
    <t>UK0542983/00333</t>
  </si>
  <si>
    <t>VBN0336</t>
  </si>
  <si>
    <t>Blairmore Berne</t>
  </si>
  <si>
    <t>UK0542983/00332</t>
  </si>
  <si>
    <t>VBN0335</t>
  </si>
  <si>
    <t>Ewe born 2016</t>
  </si>
  <si>
    <t>Uk0709376/01070</t>
  </si>
  <si>
    <t>VBN0484</t>
  </si>
  <si>
    <t>Hebridean Deoch</t>
  </si>
  <si>
    <t>UK0510430/00011</t>
  </si>
  <si>
    <t>VBN1024</t>
  </si>
  <si>
    <t>Hebridean Dana</t>
  </si>
  <si>
    <t>UK0510430/00013</t>
  </si>
  <si>
    <t>VBN1025</t>
  </si>
  <si>
    <t>Sue &amp; Tim Dunne</t>
  </si>
  <si>
    <t>Westmorland Dilly (ET)</t>
  </si>
  <si>
    <t>UK0117500/00129</t>
  </si>
  <si>
    <t>VBN0473</t>
  </si>
  <si>
    <t>Westmorland Dora (ET)</t>
  </si>
  <si>
    <t>VBN0467</t>
  </si>
  <si>
    <t>Highland Deedee (ET)</t>
  </si>
  <si>
    <t>UK0522636/05883</t>
  </si>
  <si>
    <t>VBN0682</t>
  </si>
  <si>
    <t>Westmorland Daydreamer</t>
  </si>
  <si>
    <t>UK0117500/00148</t>
  </si>
  <si>
    <t>VBN0830</t>
  </si>
  <si>
    <t>Highland Destiny (ET)</t>
  </si>
  <si>
    <t>VBN0930</t>
  </si>
  <si>
    <t>Highland Diamond (ET)</t>
  </si>
  <si>
    <t>VBN0931</t>
  </si>
  <si>
    <t>Highland Destiny II (ET)</t>
  </si>
  <si>
    <t>UK0522636/05914</t>
  </si>
  <si>
    <t>VBN0934</t>
  </si>
  <si>
    <t>Zoe McMillan</t>
  </si>
  <si>
    <t>Glenchamber</t>
  </si>
  <si>
    <t>Dunns Davina</t>
  </si>
  <si>
    <t>UK0385936/01043</t>
  </si>
  <si>
    <t>VBN1222</t>
  </si>
  <si>
    <t>VBN0553</t>
  </si>
  <si>
    <t>VBN0552</t>
  </si>
  <si>
    <t>Gimmer January 1st 2017 July 31st 2017</t>
  </si>
  <si>
    <t>Uk0582180/02393</t>
  </si>
  <si>
    <t>VBN1179</t>
  </si>
  <si>
    <t>Highland Eden (ET)</t>
  </si>
  <si>
    <t>VBN1093</t>
  </si>
  <si>
    <t>Darra Miss Emma</t>
  </si>
  <si>
    <t>UK0522212/00140</t>
  </si>
  <si>
    <t>VBN1438</t>
  </si>
  <si>
    <t>Kinneff Echo (ET)</t>
  </si>
  <si>
    <t>VBN1209</t>
  </si>
  <si>
    <t>Solwaybank Diamond In The Sky (ET)</t>
  </si>
  <si>
    <t>UK0581387/01396</t>
  </si>
  <si>
    <t>VBN1282</t>
  </si>
  <si>
    <t>VBN1103</t>
  </si>
  <si>
    <t>Highland Emma (ET)</t>
  </si>
  <si>
    <t>UK0522636/06608</t>
  </si>
  <si>
    <t>VBN1111</t>
  </si>
  <si>
    <t>Highland Ellie (ET)</t>
  </si>
  <si>
    <t>VBN1118</t>
  </si>
  <si>
    <t>Gerallt Jones</t>
  </si>
  <si>
    <t>Snowdonia</t>
  </si>
  <si>
    <t>Shoemakers Elsa</t>
  </si>
  <si>
    <t>UK0531050/00004</t>
  </si>
  <si>
    <t>VBN1163</t>
  </si>
  <si>
    <t>VBN1096</t>
  </si>
  <si>
    <t>VBN1009</t>
  </si>
  <si>
    <t>VBN1008</t>
  </si>
  <si>
    <t>VBN1006</t>
  </si>
  <si>
    <t>VBN1011</t>
  </si>
  <si>
    <t>VBN1013</t>
  </si>
  <si>
    <t>VBN1014</t>
  </si>
  <si>
    <t>VBN1017</t>
  </si>
  <si>
    <t>Ewe lamb born August 1st 2017 - December 31st 2017</t>
  </si>
  <si>
    <t>Deepdale Elsie</t>
  </si>
  <si>
    <t>UK0177973/00034</t>
  </si>
  <si>
    <t>VBN1378</t>
  </si>
  <si>
    <t>Deepdale Empress</t>
  </si>
  <si>
    <t>UK0177973/00033</t>
  </si>
  <si>
    <t>VBN1379</t>
  </si>
  <si>
    <t>Andrea Evans</t>
  </si>
  <si>
    <t>Topwell</t>
  </si>
  <si>
    <t>Topwell Eidelweiss</t>
  </si>
  <si>
    <t>Uk0171928/00070</t>
  </si>
  <si>
    <t>VBN1396</t>
  </si>
  <si>
    <t>Whitehall Esther</t>
  </si>
  <si>
    <t>UK0581677/05256</t>
  </si>
  <si>
    <t>VBN1383</t>
  </si>
  <si>
    <t>Kirsty Russell</t>
  </si>
  <si>
    <t>Stewart's</t>
  </si>
  <si>
    <t>Goldies Esther (ET)</t>
  </si>
  <si>
    <t>UK0581575/01890</t>
  </si>
  <si>
    <t>VBN1366</t>
  </si>
  <si>
    <t>Goldies Evie (ET)</t>
  </si>
  <si>
    <t>UK0581575/01900</t>
  </si>
  <si>
    <t>VBN1742</t>
  </si>
  <si>
    <t>Highland Emily (ET)</t>
  </si>
  <si>
    <t>UK0522636/06981</t>
  </si>
  <si>
    <t>VBN1646</t>
  </si>
  <si>
    <t>Highland Ester (ET)</t>
  </si>
  <si>
    <t>UK0522636/06982</t>
  </si>
  <si>
    <t>VBN1647</t>
  </si>
  <si>
    <t>Highland Erin II (ET)</t>
  </si>
  <si>
    <t>UK0522636/06984</t>
  </si>
  <si>
    <t>VBN1648</t>
  </si>
  <si>
    <t>Highland Erica (ET)</t>
  </si>
  <si>
    <t>UK0522636/06985</t>
  </si>
  <si>
    <t>VBN1649</t>
  </si>
  <si>
    <t>Highland Elisha (ET)</t>
  </si>
  <si>
    <t>UK0522636/06989</t>
  </si>
  <si>
    <t>VBN1650</t>
  </si>
  <si>
    <t>Highland Evelyn II (ET)</t>
  </si>
  <si>
    <t>UK0522636/06994</t>
  </si>
  <si>
    <t>VBN1654</t>
  </si>
  <si>
    <t>Highland Estella (ET)</t>
  </si>
  <si>
    <t>UK0522636/06995</t>
  </si>
  <si>
    <t>VBN1655</t>
  </si>
  <si>
    <t>Highland Elfie (ET)</t>
  </si>
  <si>
    <t>UK0522636/07000</t>
  </si>
  <si>
    <t>VBN1656</t>
  </si>
  <si>
    <t>Lesley Lawman</t>
  </si>
  <si>
    <t>Highmoor</t>
  </si>
  <si>
    <t>Whitehall Eve</t>
  </si>
  <si>
    <t>UK0581677/05259</t>
  </si>
  <si>
    <t>VBN1386</t>
  </si>
  <si>
    <t>Prendwick Ebonee</t>
  </si>
  <si>
    <t>UK0106884/12614</t>
  </si>
  <si>
    <t>VBN1752</t>
  </si>
  <si>
    <t>Prendwick Echo II</t>
  </si>
  <si>
    <t>UK0106884/12616</t>
  </si>
  <si>
    <t>VBN1753</t>
  </si>
  <si>
    <t>Prendwick Emilia</t>
  </si>
  <si>
    <t>UK0106884/12655</t>
  </si>
  <si>
    <t>Prendwick Esther</t>
  </si>
  <si>
    <t>UK0106884/12656</t>
  </si>
  <si>
    <t>Ewe lamb born January 1st 2018 - March 31st 2018</t>
  </si>
  <si>
    <t>Hatton Freya</t>
  </si>
  <si>
    <t>UK0564267/00292</t>
  </si>
  <si>
    <t>VBN1774</t>
  </si>
  <si>
    <t>Lyonpark Flighty</t>
  </si>
  <si>
    <t>UK0583844/002544</t>
  </si>
  <si>
    <t>VBN1628</t>
  </si>
  <si>
    <t>Lyonpark Floribunda</t>
  </si>
  <si>
    <t>UK0583844/002543</t>
  </si>
  <si>
    <t>VBN1629</t>
  </si>
  <si>
    <t>Mary Peel</t>
  </si>
  <si>
    <t>Oakdene</t>
  </si>
  <si>
    <t>Oakdene Darcy (ET)</t>
  </si>
  <si>
    <t>Uk0110162/00472</t>
  </si>
  <si>
    <t>VBN1457</t>
  </si>
  <si>
    <t>Highland Fearn (ET)</t>
  </si>
  <si>
    <t>UK0522636/07003</t>
  </si>
  <si>
    <t>VBN1659</t>
  </si>
  <si>
    <t>Highland Faye (ET)</t>
  </si>
  <si>
    <t>UK0522636/07005</t>
  </si>
  <si>
    <t>VBN1660</t>
  </si>
  <si>
    <t>Horsemill Farah</t>
  </si>
  <si>
    <t>UK0587280/00111</t>
  </si>
  <si>
    <t>VBN1665</t>
  </si>
  <si>
    <t>Brookdene Foxy Lady (ET)</t>
  </si>
  <si>
    <t>uk0124996/01968</t>
  </si>
  <si>
    <t>VBN1756</t>
  </si>
  <si>
    <t>Goldies Fortune (ET)</t>
  </si>
  <si>
    <t>UK0581575/01916</t>
  </si>
  <si>
    <t>VBN1745</t>
  </si>
  <si>
    <t>Horsemill Ferne</t>
  </si>
  <si>
    <t>UK0587280/00106</t>
  </si>
  <si>
    <t>VBN1669</t>
  </si>
  <si>
    <t>Hatton Fleur</t>
  </si>
  <si>
    <t>UK0564267/00293</t>
  </si>
  <si>
    <t>VBN1776</t>
  </si>
  <si>
    <t>shannon polson</t>
  </si>
  <si>
    <t>Swiss Findon</t>
  </si>
  <si>
    <t>Swiss Findon Faye</t>
  </si>
  <si>
    <t>UK0530071/01209</t>
  </si>
  <si>
    <t>VBN1510</t>
  </si>
  <si>
    <t>Moorahill Fifi</t>
  </si>
  <si>
    <t>UK0117207/00040</t>
  </si>
  <si>
    <t>VBN1518</t>
  </si>
  <si>
    <t>Moorahill Flossy</t>
  </si>
  <si>
    <t>UK0117207/00039</t>
  </si>
  <si>
    <t>VBN1517</t>
  </si>
  <si>
    <t>Westmorland Fearne (ET)</t>
  </si>
  <si>
    <t>UK0117500/00213</t>
  </si>
  <si>
    <t>VBN1802</t>
  </si>
  <si>
    <t>Westmorland Fleur (ET)</t>
  </si>
  <si>
    <t>UK0117500/00214</t>
  </si>
  <si>
    <t>VBN1797</t>
  </si>
  <si>
    <t>Westmorland Fergie (ET)</t>
  </si>
  <si>
    <t>UK0117500/00212</t>
  </si>
  <si>
    <t>VBN1798</t>
  </si>
  <si>
    <t>Westmorland Fendi (ET)</t>
  </si>
  <si>
    <t>UK0117500/00220</t>
  </si>
  <si>
    <t>VBN1792</t>
  </si>
  <si>
    <t>Kinneff Foxtrot (ET)</t>
  </si>
  <si>
    <t>UK0531197/00027</t>
  </si>
  <si>
    <t>VBN1612</t>
  </si>
  <si>
    <t>Gemstones Fifi</t>
  </si>
  <si>
    <t>Uk0388415/00196</t>
  </si>
  <si>
    <t>VBN1587</t>
  </si>
  <si>
    <t>Dion Edwards</t>
  </si>
  <si>
    <t>Pencraig</t>
  </si>
  <si>
    <t xml:space="preserve"> Pencraig Faye</t>
  </si>
  <si>
    <t>UK716057/00031</t>
  </si>
  <si>
    <t>Brookdene Flo</t>
  </si>
  <si>
    <t>uk0124996/01969</t>
  </si>
  <si>
    <t>VBN1758</t>
  </si>
  <si>
    <t xml:space="preserve"> Pencraig Ferrari</t>
  </si>
  <si>
    <t>UK716057/00032</t>
  </si>
  <si>
    <t xml:space="preserve"> Pencraig Ffion</t>
  </si>
  <si>
    <t>UK716057/00033</t>
  </si>
  <si>
    <t xml:space="preserve"> Pencraig Fflur</t>
  </si>
  <si>
    <t>UK716057/00034</t>
  </si>
  <si>
    <t>Bardolph Henrika</t>
  </si>
  <si>
    <t>UK0223138/02144</t>
  </si>
  <si>
    <t>VBN1833</t>
  </si>
  <si>
    <t xml:space="preserve"> Pencraig Floss</t>
  </si>
  <si>
    <t>UK716057/00037</t>
  </si>
  <si>
    <t>Bardolph Helga</t>
  </si>
  <si>
    <t>UK0223138/02138</t>
  </si>
  <si>
    <t>VBN1605</t>
  </si>
  <si>
    <t>Highland Fairy</t>
  </si>
  <si>
    <t>UK0522636/07114</t>
  </si>
  <si>
    <t>VBN1881</t>
  </si>
  <si>
    <t>Moorahill Foxy Lady</t>
  </si>
  <si>
    <t>UK0117207/00050</t>
  </si>
  <si>
    <t>VBN1526</t>
  </si>
  <si>
    <t>Highland Foxy</t>
  </si>
  <si>
    <t>UK0522636/07116</t>
  </si>
  <si>
    <t>VBN1849</t>
  </si>
  <si>
    <t>Highland Foxglove</t>
  </si>
  <si>
    <t>UK0522636/07117</t>
  </si>
  <si>
    <t>VBN1848</t>
  </si>
  <si>
    <t>Erin Grant</t>
  </si>
  <si>
    <t>Newdell</t>
  </si>
  <si>
    <t>Whitehall Foxglove</t>
  </si>
  <si>
    <t>UK0581677/05262</t>
  </si>
  <si>
    <t>VBN1389</t>
  </si>
  <si>
    <t>Ewe lamb born after April 1st 2018</t>
  </si>
  <si>
    <t>Brookdene Fandango</t>
  </si>
  <si>
    <t>uk0124996/01970</t>
  </si>
  <si>
    <t>VBN1759</t>
  </si>
  <si>
    <t>Matt &amp; michael griffiths</t>
  </si>
  <si>
    <t>Hillcroft Faith (ET)</t>
  </si>
  <si>
    <t>UK0171262/00008</t>
  </si>
  <si>
    <t>VBN1610</t>
  </si>
  <si>
    <t>Westmorland Follies Bergere (ET)</t>
  </si>
  <si>
    <t>UK0117500/00332</t>
  </si>
  <si>
    <t>VBN1810</t>
  </si>
  <si>
    <t>Kinneff Flora</t>
  </si>
  <si>
    <t>UK0531197/00023</t>
  </si>
  <si>
    <t>VBN1613</t>
  </si>
  <si>
    <t>Hillcroft Faye (ET)</t>
  </si>
  <si>
    <t>UK0171262/00009</t>
  </si>
  <si>
    <t>VBN1611</t>
  </si>
  <si>
    <t>Westmorland Fontayne</t>
  </si>
  <si>
    <t>UK0117500/00342</t>
  </si>
  <si>
    <t>VBN1806</t>
  </si>
  <si>
    <t>Moorahill Fabulous</t>
  </si>
  <si>
    <t>UK0117207/00051</t>
  </si>
  <si>
    <t>VBN1527</t>
  </si>
  <si>
    <t>Birchfield Felicity</t>
  </si>
  <si>
    <t>UK0117702/00004</t>
  </si>
  <si>
    <t>VBN1899</t>
  </si>
  <si>
    <t>Highland Fannie</t>
  </si>
  <si>
    <t>UK0522636/07124</t>
  </si>
  <si>
    <t>VBN1857</t>
  </si>
  <si>
    <t>Highland Fruity Tuti</t>
  </si>
  <si>
    <t>UK0522636/07131</t>
  </si>
  <si>
    <t>VBN1864</t>
  </si>
  <si>
    <t>Highland Fandabbidozie</t>
  </si>
  <si>
    <t>UK0522636/07132</t>
  </si>
  <si>
    <t>VBN1865</t>
  </si>
  <si>
    <t>Deepdale Florrie</t>
  </si>
  <si>
    <t>UK0177973/00044</t>
  </si>
  <si>
    <t>BN0422</t>
  </si>
  <si>
    <t>Deepdale Fairy Dust</t>
  </si>
  <si>
    <t>UK0177973/00051</t>
  </si>
  <si>
    <t>BN0423</t>
  </si>
  <si>
    <t>Highland Fergie</t>
  </si>
  <si>
    <t>UK0522636/07138</t>
  </si>
  <si>
    <t>VBN1844</t>
  </si>
  <si>
    <t>Highland Fleur</t>
  </si>
  <si>
    <t>UK0522636/07141</t>
  </si>
  <si>
    <t>VBN1870</t>
  </si>
  <si>
    <t>Highland Fantasia</t>
  </si>
  <si>
    <t>UK0522636/07144</t>
  </si>
  <si>
    <t>VBN1873</t>
  </si>
  <si>
    <t>Highland Flower</t>
  </si>
  <si>
    <t>UK0522636/07147</t>
  </si>
  <si>
    <t>VBN1875</t>
  </si>
  <si>
    <t>Hebridean Farran</t>
  </si>
  <si>
    <t>UK0510430/00040</t>
  </si>
  <si>
    <t>VBN1764</t>
  </si>
  <si>
    <t>Hebridean Fenella</t>
  </si>
  <si>
    <t>UK0510430/00037</t>
  </si>
  <si>
    <t>VBN1765</t>
  </si>
  <si>
    <t>Hebridean Fallan</t>
  </si>
  <si>
    <t>UK0510430/00038</t>
  </si>
  <si>
    <t>VBN1766</t>
  </si>
  <si>
    <t>Hebridean Freya</t>
  </si>
  <si>
    <t>UK0510430/00041</t>
  </si>
  <si>
    <t>VBN1767</t>
  </si>
  <si>
    <t>Hebridean Fiach</t>
  </si>
  <si>
    <t>UK0510430/00036</t>
  </si>
  <si>
    <t>VBN1768</t>
  </si>
  <si>
    <t>Hebridean Fionn</t>
  </si>
  <si>
    <t>UK0510430/00043</t>
  </si>
  <si>
    <t>VBN1770</t>
  </si>
  <si>
    <t>Hebridean Finna</t>
  </si>
  <si>
    <t>UK0510430/00042</t>
  </si>
  <si>
    <t>VBN1769</t>
  </si>
  <si>
    <t>Shannon Polson</t>
  </si>
  <si>
    <t>Swiss Findon Fluffy</t>
  </si>
  <si>
    <t>UK0530071/01469</t>
  </si>
  <si>
    <t>VBN1748</t>
  </si>
  <si>
    <t>Crookedstane Valais Blacknose Sheep</t>
  </si>
  <si>
    <t>Crookedstane Florence</t>
  </si>
  <si>
    <t>UK0562726/04711</t>
  </si>
  <si>
    <t>VBN1826</t>
  </si>
  <si>
    <t>Crookedstane Flora</t>
  </si>
  <si>
    <t>UK0562726/04709</t>
  </si>
  <si>
    <t>VBN1828</t>
  </si>
  <si>
    <t>Jura Fergie</t>
  </si>
  <si>
    <t>UK0582180/02408</t>
  </si>
  <si>
    <t>VBN1837</t>
  </si>
  <si>
    <t>Prendwick Frances</t>
  </si>
  <si>
    <t>UK0106884/15200</t>
  </si>
  <si>
    <t>VBN1842</t>
  </si>
  <si>
    <t>Prendwick Figgy</t>
  </si>
  <si>
    <t>UK0106884/15201</t>
  </si>
  <si>
    <t>VBN1843</t>
  </si>
  <si>
    <t>Hebridean Hakki (Import)</t>
  </si>
  <si>
    <t>1733.5201.RGS</t>
  </si>
  <si>
    <t>VBN0842</t>
  </si>
  <si>
    <t>Hebridean Idris</t>
  </si>
  <si>
    <t>UK0510430/00003</t>
  </si>
  <si>
    <t>VBN0852</t>
  </si>
  <si>
    <t>Mr &amp; Mrs Kenyon</t>
  </si>
  <si>
    <t>Kenyon</t>
  </si>
  <si>
    <t>Alpine Caspar</t>
  </si>
  <si>
    <t>UK0709376/00980</t>
  </si>
  <si>
    <t>VBN0847</t>
  </si>
  <si>
    <t>VBN0103</t>
  </si>
  <si>
    <t>VBN0536</t>
  </si>
  <si>
    <t>Ram born 2016</t>
  </si>
  <si>
    <t>Sarah-Jayne Lawlor</t>
  </si>
  <si>
    <t>Earrach</t>
  </si>
  <si>
    <t>Gemstones</t>
  </si>
  <si>
    <t>UK0388415/00231</t>
  </si>
  <si>
    <t>VBN0424</t>
  </si>
  <si>
    <t>Alpine Doc Holiday (ET)</t>
  </si>
  <si>
    <t>UK0709376/01375</t>
  </si>
  <si>
    <t>VBN0522</t>
  </si>
  <si>
    <t>Westmorland Dancer (ET)</t>
  </si>
  <si>
    <t>VBN0460</t>
  </si>
  <si>
    <t>Noblesse Dufour</t>
  </si>
  <si>
    <t>UK0292189/00023</t>
  </si>
  <si>
    <t>VBN0633</t>
  </si>
  <si>
    <t>Tiptop Barbour (ET)</t>
  </si>
  <si>
    <t>UK0581435/00118</t>
  </si>
  <si>
    <t>VBN0781</t>
  </si>
  <si>
    <t>Ram January 1st 2017 - July 31st 2017</t>
  </si>
  <si>
    <t>VBN0992</t>
  </si>
  <si>
    <t>A &amp; H Watson</t>
  </si>
  <si>
    <t>Middleton Hall</t>
  </si>
  <si>
    <t>Middleton Hall Excalibur</t>
  </si>
  <si>
    <t>UK0103739/12794</t>
  </si>
  <si>
    <t>VBN1818</t>
  </si>
  <si>
    <t>Middleton Hall Eeyore</t>
  </si>
  <si>
    <t>UK0103739/12795</t>
  </si>
  <si>
    <t>VBN1820</t>
  </si>
  <si>
    <t>Kinneff Equinox (ET)</t>
  </si>
  <si>
    <t>VBN1207</t>
  </si>
  <si>
    <t>Kinneff Energy (ET)</t>
  </si>
  <si>
    <t>VBN1208</t>
  </si>
  <si>
    <t>VBN1100</t>
  </si>
  <si>
    <t>VBN1243</t>
  </si>
  <si>
    <t>Uk0117207/00009</t>
  </si>
  <si>
    <t>VBN1043</t>
  </si>
  <si>
    <t>VBN1105</t>
  </si>
  <si>
    <t>VBN1212</t>
  </si>
  <si>
    <t>Hebridean Enigma</t>
  </si>
  <si>
    <t>UK0510430/00034</t>
  </si>
  <si>
    <t>VBN1381</t>
  </si>
  <si>
    <t>Highland Elvis (ET)</t>
  </si>
  <si>
    <t>VBN1109</t>
  </si>
  <si>
    <t>Moorahill Elvis</t>
  </si>
  <si>
    <t>UK0117207/00036</t>
  </si>
  <si>
    <t>VBN1214</t>
  </si>
  <si>
    <t>Westmorland Ego</t>
  </si>
  <si>
    <t>UK0117500/00210</t>
  </si>
  <si>
    <t>VBN1601</t>
  </si>
  <si>
    <t>Jura Eragon</t>
  </si>
  <si>
    <t>Uk0582180/02397</t>
  </si>
  <si>
    <t>VBN1251</t>
  </si>
  <si>
    <t>VBN1012</t>
  </si>
  <si>
    <t>VBN1016</t>
  </si>
  <si>
    <t>Prendwick Everest</t>
  </si>
  <si>
    <t>UK0106884/12625</t>
  </si>
  <si>
    <t>Ram August 1st 2017 - December 31st 2017</t>
  </si>
  <si>
    <t>Topwell Eiger II</t>
  </si>
  <si>
    <t>UK0171928/00071</t>
  </si>
  <si>
    <t>VBN1397</t>
  </si>
  <si>
    <t>Goldies European (ET)</t>
  </si>
  <si>
    <t>UK0581575/01878</t>
  </si>
  <si>
    <t>VBN1740</t>
  </si>
  <si>
    <t>Goldies Empire (ET)</t>
  </si>
  <si>
    <t>UK0581575/01898</t>
  </si>
  <si>
    <t>VBN1741</t>
  </si>
  <si>
    <t>Whitehall Eno</t>
  </si>
  <si>
    <t>UK0581677/05258</t>
  </si>
  <si>
    <t>VBN1385</t>
  </si>
  <si>
    <t>Whitehall Emmanuel</t>
  </si>
  <si>
    <t>UK0581677/05260</t>
  </si>
  <si>
    <t>VBN1387</t>
  </si>
  <si>
    <t>Prendwick Elexus</t>
  </si>
  <si>
    <t>UK0106884/12613</t>
  </si>
  <si>
    <t>VBN1841</t>
  </si>
  <si>
    <t>Prendwick Edgar</t>
  </si>
  <si>
    <t>UK0106884/12611</t>
  </si>
  <si>
    <t>VBN1755</t>
  </si>
  <si>
    <t>Tup lamb born between January 1st 2018 - March 31st 2018</t>
  </si>
  <si>
    <t>Hatton Ford</t>
  </si>
  <si>
    <t>UK0564267/00291</t>
  </si>
  <si>
    <t>VBN1773</t>
  </si>
  <si>
    <t>Lyonpark Feisty</t>
  </si>
  <si>
    <t>UK0583844/002542</t>
  </si>
  <si>
    <t>VBN1627</t>
  </si>
  <si>
    <t>Whitehall Furi</t>
  </si>
  <si>
    <t>UK0581677/05261</t>
  </si>
  <si>
    <t>VBN1388</t>
  </si>
  <si>
    <t>Horsemill Forrest</t>
  </si>
  <si>
    <t>UK0587280/00107</t>
  </si>
  <si>
    <t>VBN1663</t>
  </si>
  <si>
    <t>Highland Fergus (ET)</t>
  </si>
  <si>
    <t>UK0522636/07006</t>
  </si>
  <si>
    <t>VBN1661</t>
  </si>
  <si>
    <t>Horsemill Faro</t>
  </si>
  <si>
    <t>UK0587280/00108</t>
  </si>
  <si>
    <t>VBN1667</t>
  </si>
  <si>
    <t>Goldies Ferrari (ET)</t>
  </si>
  <si>
    <t>UK0581575/01911</t>
  </si>
  <si>
    <t>VBN1744</t>
  </si>
  <si>
    <t>Goldies Fergus (ET)</t>
  </si>
  <si>
    <t>UK0581575/01909</t>
  </si>
  <si>
    <t>VBN1743</t>
  </si>
  <si>
    <t>Horsemill Franz</t>
  </si>
  <si>
    <t>UK0587280/00109</t>
  </si>
  <si>
    <t>VBN1664</t>
  </si>
  <si>
    <t>Brookdene Fire Cracker (ET)</t>
  </si>
  <si>
    <t>uk0124996/01967</t>
  </si>
  <si>
    <t>VBN1757</t>
  </si>
  <si>
    <t>Horsemill Franco</t>
  </si>
  <si>
    <t>UK0587280/00105</t>
  </si>
  <si>
    <t>VBN1668</t>
  </si>
  <si>
    <t>Swiss Findon Fernando</t>
  </si>
  <si>
    <t>UK0530071/01210</t>
  </si>
  <si>
    <t>VBN1511</t>
  </si>
  <si>
    <t>Topwell Finnigan</t>
  </si>
  <si>
    <t>UK0171928/00075</t>
  </si>
  <si>
    <t>VBN1556</t>
  </si>
  <si>
    <t>Moorahill Franky</t>
  </si>
  <si>
    <t>UK0117207/00038</t>
  </si>
  <si>
    <t>VBN1516</t>
  </si>
  <si>
    <t>Jura Frago</t>
  </si>
  <si>
    <t>Uk0582180/02405</t>
  </si>
  <si>
    <t>VBN1563</t>
  </si>
  <si>
    <t>Goldies Festival(ET)</t>
  </si>
  <si>
    <t>UK0581575/01920</t>
  </si>
  <si>
    <t>VBN1746</t>
  </si>
  <si>
    <t>Westmorland Fred (ET)</t>
  </si>
  <si>
    <t>UK0117500/</t>
  </si>
  <si>
    <t>VBN1800</t>
  </si>
  <si>
    <t>Westmorland Frankie (ET)</t>
  </si>
  <si>
    <t>UK0117500/00219</t>
  </si>
  <si>
    <t>VBN1796</t>
  </si>
  <si>
    <t>Crookedstane Finormous</t>
  </si>
  <si>
    <t>UK562726/04714</t>
  </si>
  <si>
    <t>VBN1900</t>
  </si>
  <si>
    <t>Goldies Falcon (ET)</t>
  </si>
  <si>
    <t>UK0581575/01925</t>
  </si>
  <si>
    <t>VBN1747</t>
  </si>
  <si>
    <t>Moorahill Fagan</t>
  </si>
  <si>
    <t>UK0117207/00043</t>
  </si>
  <si>
    <t>VBN1521</t>
  </si>
  <si>
    <t>Jura Fernando</t>
  </si>
  <si>
    <t>Uk0582180/02404</t>
  </si>
  <si>
    <t>VBN1565</t>
  </si>
  <si>
    <t xml:space="preserve"> Pencraig Frank</t>
  </si>
  <si>
    <t>uk716057/00035</t>
  </si>
  <si>
    <t xml:space="preserve"> Pencraig Fabio</t>
  </si>
  <si>
    <t>uk716057/00036</t>
  </si>
  <si>
    <t>Horsemill Finn</t>
  </si>
  <si>
    <t>UK0587280/00112</t>
  </si>
  <si>
    <t>VBN1670</t>
  </si>
  <si>
    <t>Highland Flynn</t>
  </si>
  <si>
    <t>UK0522636/07111</t>
  </si>
  <si>
    <t>VBN1847</t>
  </si>
  <si>
    <t>Highland Flann</t>
  </si>
  <si>
    <t>UK0522636/07113</t>
  </si>
  <si>
    <t>VBN1846</t>
  </si>
  <si>
    <t>Highland Finn</t>
  </si>
  <si>
    <t>UK0522636/07115</t>
  </si>
  <si>
    <t>VBN1845</t>
  </si>
  <si>
    <t>Tup lamb born after April 1st 2018</t>
  </si>
  <si>
    <t>Crookedstane Falcon</t>
  </si>
  <si>
    <t>UK0562726/04713</t>
  </si>
  <si>
    <t>VBN1825</t>
  </si>
  <si>
    <t>Hillcroft Freddie (ET)</t>
  </si>
  <si>
    <t>UK0171262/00006</t>
  </si>
  <si>
    <t>VBN1608</t>
  </si>
  <si>
    <t>Highland Furryboots</t>
  </si>
  <si>
    <t>UK0522636/07118</t>
  </si>
  <si>
    <t>VBN1855</t>
  </si>
  <si>
    <t>Highland Fritz</t>
  </si>
  <si>
    <t>UK0522636/07120</t>
  </si>
  <si>
    <t>VBN1853</t>
  </si>
  <si>
    <t>Westmorland Freddie (ET)</t>
  </si>
  <si>
    <t>UK0117500/00329</t>
  </si>
  <si>
    <t>VBN1811</t>
  </si>
  <si>
    <t>Birchfield Fabian</t>
  </si>
  <si>
    <t>UK0117702/00003</t>
  </si>
  <si>
    <t>VBN1898</t>
  </si>
  <si>
    <t>Highland Flint</t>
  </si>
  <si>
    <t>UK0522636/07137</t>
  </si>
  <si>
    <t>VBN1869</t>
  </si>
  <si>
    <t>Deepdale Frank</t>
  </si>
  <si>
    <t>UK0177973/00050</t>
  </si>
  <si>
    <t>BN0424</t>
  </si>
  <si>
    <t>Glenchamber Flynn</t>
  </si>
  <si>
    <t>UK0583697/03741</t>
  </si>
  <si>
    <t>VBN1671</t>
  </si>
  <si>
    <t>Shoemakers Victor</t>
  </si>
  <si>
    <t>UK0531050/00005</t>
  </si>
  <si>
    <t>VBN1571</t>
  </si>
  <si>
    <t>Highland Freelander</t>
  </si>
  <si>
    <t>UK0522636/07163</t>
  </si>
  <si>
    <t>VBN1852</t>
  </si>
  <si>
    <t>Crookedstane Freddie</t>
  </si>
  <si>
    <t>UK0562726/04710</t>
  </si>
  <si>
    <t>VBN1827</t>
  </si>
  <si>
    <t>Jura Frodo</t>
  </si>
  <si>
    <t>UK0582180/02407</t>
  </si>
  <si>
    <t>VBN1836</t>
  </si>
  <si>
    <t>Glenchamber Flloyd</t>
  </si>
  <si>
    <t>UK0583697/03742</t>
  </si>
  <si>
    <t>VBN1672</t>
  </si>
  <si>
    <t>Ewes</t>
  </si>
  <si>
    <t>Rams</t>
  </si>
  <si>
    <t>BN0451</t>
  </si>
  <si>
    <t>233</t>
  </si>
  <si>
    <t>244</t>
  </si>
  <si>
    <t>333</t>
  </si>
  <si>
    <t>433</t>
  </si>
  <si>
    <t>454</t>
  </si>
  <si>
    <t>455</t>
  </si>
  <si>
    <t>456</t>
  </si>
  <si>
    <t>546</t>
  </si>
  <si>
    <t>556</t>
  </si>
  <si>
    <t>565</t>
  </si>
  <si>
    <t>656</t>
  </si>
  <si>
    <t>665</t>
  </si>
  <si>
    <t>Prefix</t>
  </si>
  <si>
    <t>Total Exhibits</t>
  </si>
  <si>
    <t>Jemma &amp; Andrew Knowles Brown</t>
  </si>
  <si>
    <t>Emma Glacken &amp; Stan Pollock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</si>
</sst>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8"/>
      <color theme="0"/>
      <name val="Calibri"/>
      <family val="2"/>
    </font>
    <font>
      <sz val="8"/>
      <color rgb="FF000000"/>
      <name val="Calibri"/>
      <family val="2"/>
    </font>
    <font>
      <strike/>
      <sz val="8"/>
      <color rgb="FF000000"/>
      <name val="Calibri"/>
      <family val="2"/>
    </font>
    <font>
      <sz val="8"/>
      <color theme="1"/>
      <name val="Calibri"/>
      <family val="2"/>
    </font>
    <font>
      <sz val="8"/>
      <color rgb="FF000000"/>
      <name val="Verdana"/>
      <family val="2"/>
    </font>
    <font>
      <sz val="11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lightTrellis">
        <bgColor theme="5" tint="0.79995117038483843"/>
      </patternFill>
    </fill>
    <fill>
      <patternFill patternType="lightTrellis"/>
    </fill>
    <fill>
      <patternFill patternType="lightTrellis">
        <bgColor rgb="FFFFFF99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lightTrellis">
        <bgColor theme="5" tint="0.79998168889431442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/>
        <bgColor theme="4" tint="0.79998168889431442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0" fontId="4" fillId="0" borderId="0"/>
  </cellStyleXfs>
  <cellXfs count="107">
    <xf numFmtId="0" fontId="0" fillId="0" borderId="0" xfId="0"/>
    <xf numFmtId="0" fontId="0" fillId="0" borderId="0" xfId="0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5" borderId="1" xfId="0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14" fontId="5" fillId="5" borderId="1" xfId="0" applyNumberFormat="1" applyFont="1" applyFill="1" applyBorder="1" applyAlignment="1">
      <alignment horizontal="center" vertical="center" wrapText="1"/>
    </xf>
    <xf numFmtId="1" fontId="5" fillId="5" borderId="1" xfId="1" applyNumberFormat="1" applyFont="1" applyFill="1" applyBorder="1" applyAlignment="1">
      <alignment horizontal="center" vertical="center" wrapText="1"/>
    </xf>
    <xf numFmtId="0" fontId="1" fillId="2" borderId="1" xfId="2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14" fontId="6" fillId="0" borderId="1" xfId="0" applyNumberFormat="1" applyFont="1" applyBorder="1" applyAlignment="1">
      <alignment horizontal="right"/>
    </xf>
    <xf numFmtId="0" fontId="6" fillId="6" borderId="1" xfId="0" applyFont="1" applyFill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6" fillId="8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14" fontId="7" fillId="0" borderId="1" xfId="0" applyNumberFormat="1" applyFont="1" applyBorder="1" applyAlignment="1">
      <alignment horizontal="right"/>
    </xf>
    <xf numFmtId="0" fontId="6" fillId="9" borderId="1" xfId="0" applyFont="1" applyFill="1" applyBorder="1" applyAlignment="1">
      <alignment horizontal="right"/>
    </xf>
    <xf numFmtId="0" fontId="6" fillId="10" borderId="2" xfId="0" applyFont="1" applyFill="1" applyBorder="1" applyAlignment="1">
      <alignment horizontal="center"/>
    </xf>
    <xf numFmtId="0" fontId="6" fillId="11" borderId="1" xfId="0" applyFont="1" applyFill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6" fillId="6" borderId="1" xfId="1" applyFont="1" applyFill="1" applyBorder="1" applyAlignment="1">
      <alignment horizontal="right"/>
    </xf>
    <xf numFmtId="0" fontId="6" fillId="7" borderId="1" xfId="1" applyFont="1" applyFill="1" applyBorder="1" applyAlignment="1">
      <alignment horizontal="center"/>
    </xf>
    <xf numFmtId="14" fontId="6" fillId="12" borderId="1" xfId="0" applyNumberFormat="1" applyFont="1" applyFill="1" applyBorder="1" applyAlignment="1">
      <alignment horizontal="right"/>
    </xf>
    <xf numFmtId="0" fontId="6" fillId="12" borderId="1" xfId="0" applyFont="1" applyFill="1" applyBorder="1"/>
    <xf numFmtId="0" fontId="6" fillId="12" borderId="1" xfId="0" applyNumberFormat="1" applyFont="1" applyFill="1" applyBorder="1" applyAlignment="1">
      <alignment horizontal="center"/>
    </xf>
    <xf numFmtId="0" fontId="6" fillId="12" borderId="1" xfId="0" applyFont="1" applyFill="1" applyBorder="1" applyAlignment="1">
      <alignment horizontal="center"/>
    </xf>
    <xf numFmtId="49" fontId="6" fillId="12" borderId="1" xfId="0" applyNumberFormat="1" applyFont="1" applyFill="1" applyBorder="1" applyAlignment="1">
      <alignment horizontal="center"/>
    </xf>
    <xf numFmtId="0" fontId="6" fillId="0" borderId="1" xfId="1" applyFont="1" applyBorder="1"/>
    <xf numFmtId="0" fontId="8" fillId="0" borderId="1" xfId="2" applyFont="1" applyFill="1" applyBorder="1" applyAlignment="1">
      <alignment horizontal="center"/>
    </xf>
    <xf numFmtId="0" fontId="6" fillId="0" borderId="1" xfId="1" applyNumberFormat="1" applyFont="1" applyBorder="1" applyAlignment="1">
      <alignment horizontal="center"/>
    </xf>
    <xf numFmtId="0" fontId="6" fillId="10" borderId="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12" borderId="1" xfId="0" applyFont="1" applyFill="1" applyBorder="1"/>
    <xf numFmtId="49" fontId="7" fillId="12" borderId="1" xfId="0" applyNumberFormat="1" applyFont="1" applyFill="1" applyBorder="1" applyAlignment="1">
      <alignment horizontal="center"/>
    </xf>
    <xf numFmtId="14" fontId="7" fillId="12" borderId="1" xfId="0" applyNumberFormat="1" applyFont="1" applyFill="1" applyBorder="1" applyAlignment="1">
      <alignment horizontal="right"/>
    </xf>
    <xf numFmtId="0" fontId="7" fillId="12" borderId="1" xfId="0" applyFont="1" applyFill="1" applyBorder="1" applyAlignment="1">
      <alignment horizontal="center"/>
    </xf>
    <xf numFmtId="14" fontId="6" fillId="0" borderId="1" xfId="0" applyNumberFormat="1" applyFont="1" applyBorder="1" applyAlignment="1">
      <alignment horizontal="right" wrapText="1"/>
    </xf>
    <xf numFmtId="0" fontId="6" fillId="0" borderId="0" xfId="0" applyNumberFormat="1" applyFont="1"/>
    <xf numFmtId="0" fontId="7" fillId="13" borderId="1" xfId="0" applyFont="1" applyFill="1" applyBorder="1"/>
    <xf numFmtId="0" fontId="7" fillId="13" borderId="1" xfId="0" applyFont="1" applyFill="1" applyBorder="1" applyAlignment="1">
      <alignment horizontal="center"/>
    </xf>
    <xf numFmtId="49" fontId="7" fillId="8" borderId="1" xfId="0" applyNumberFormat="1" applyFont="1" applyFill="1" applyBorder="1" applyAlignment="1">
      <alignment horizontal="center" vertical="center" wrapText="1"/>
    </xf>
    <xf numFmtId="14" fontId="7" fillId="13" borderId="1" xfId="0" applyNumberFormat="1" applyFont="1" applyFill="1" applyBorder="1" applyAlignment="1">
      <alignment horizontal="right"/>
    </xf>
    <xf numFmtId="14" fontId="7" fillId="0" borderId="1" xfId="0" applyNumberFormat="1" applyFont="1" applyBorder="1" applyAlignment="1">
      <alignment horizontal="center"/>
    </xf>
    <xf numFmtId="0" fontId="7" fillId="0" borderId="1" xfId="1" applyNumberFormat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6" fillId="9" borderId="1" xfId="1" applyFont="1" applyFill="1" applyBorder="1" applyAlignment="1">
      <alignment horizontal="right"/>
    </xf>
    <xf numFmtId="0" fontId="6" fillId="11" borderId="1" xfId="1" applyFont="1" applyFill="1" applyBorder="1" applyAlignment="1">
      <alignment horizontal="center"/>
    </xf>
    <xf numFmtId="0" fontId="6" fillId="14" borderId="1" xfId="0" applyFont="1" applyFill="1" applyBorder="1" applyAlignment="1">
      <alignment horizontal="right"/>
    </xf>
    <xf numFmtId="0" fontId="4" fillId="0" borderId="1" xfId="2" applyBorder="1" applyAlignment="1">
      <alignment horizontal="center"/>
    </xf>
    <xf numFmtId="0" fontId="0" fillId="16" borderId="1" xfId="0" applyFill="1" applyBorder="1" applyAlignment="1">
      <alignment horizontal="center"/>
    </xf>
    <xf numFmtId="0" fontId="0" fillId="16" borderId="3" xfId="0" applyFill="1" applyBorder="1" applyAlignment="1">
      <alignment horizontal="center"/>
    </xf>
    <xf numFmtId="0" fontId="0" fillId="16" borderId="6" xfId="0" applyFill="1" applyBorder="1" applyAlignment="1">
      <alignment horizontal="center"/>
    </xf>
    <xf numFmtId="0" fontId="1" fillId="2" borderId="4" xfId="0" applyFont="1" applyFill="1" applyBorder="1"/>
    <xf numFmtId="0" fontId="1" fillId="2" borderId="1" xfId="0" applyFont="1" applyFill="1" applyBorder="1" applyAlignment="1"/>
    <xf numFmtId="0" fontId="2" fillId="0" borderId="1" xfId="0" applyFont="1" applyBorder="1" applyAlignment="1">
      <alignment horizontal="left"/>
    </xf>
    <xf numFmtId="0" fontId="10" fillId="2" borderId="1" xfId="0" applyFont="1" applyFill="1" applyBorder="1"/>
    <xf numFmtId="0" fontId="1" fillId="20" borderId="1" xfId="0" applyFont="1" applyFill="1" applyBorder="1"/>
    <xf numFmtId="0" fontId="2" fillId="17" borderId="1" xfId="0" applyFont="1" applyFill="1" applyBorder="1" applyAlignment="1">
      <alignment horizontal="center"/>
    </xf>
    <xf numFmtId="0" fontId="2" fillId="17" borderId="1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1" xfId="0" applyFont="1" applyBorder="1" applyAlignment="1">
      <alignment horizontal="left"/>
    </xf>
    <xf numFmtId="0" fontId="0" fillId="0" borderId="1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Fill="1"/>
    <xf numFmtId="0" fontId="0" fillId="0" borderId="0" xfId="0" applyFont="1" applyAlignment="1"/>
    <xf numFmtId="0" fontId="0" fillId="0" borderId="0" xfId="0" applyFont="1" applyFill="1" applyAlignment="1"/>
    <xf numFmtId="0" fontId="2" fillId="21" borderId="1" xfId="0" applyFont="1" applyFill="1" applyBorder="1" applyAlignment="1">
      <alignment horizontal="center"/>
    </xf>
    <xf numFmtId="0" fontId="2" fillId="18" borderId="1" xfId="0" applyFont="1" applyFill="1" applyBorder="1" applyAlignment="1">
      <alignment horizontal="center"/>
    </xf>
    <xf numFmtId="0" fontId="2" fillId="22" borderId="1" xfId="0" applyFont="1" applyFill="1" applyBorder="1" applyAlignment="1">
      <alignment horizontal="center"/>
    </xf>
    <xf numFmtId="0" fontId="0" fillId="3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2" fillId="23" borderId="1" xfId="0" applyNumberFormat="1" applyFont="1" applyFill="1" applyBorder="1" applyAlignment="1">
      <alignment horizontal="center"/>
    </xf>
    <xf numFmtId="0" fontId="2" fillId="18" borderId="1" xfId="0" applyNumberFormat="1" applyFont="1" applyFill="1" applyBorder="1" applyAlignment="1">
      <alignment horizontal="center"/>
    </xf>
    <xf numFmtId="0" fontId="2" fillId="16" borderId="1" xfId="0" applyNumberFormat="1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" fillId="4" borderId="1" xfId="0" applyFont="1" applyFill="1" applyBorder="1" applyAlignment="1"/>
    <xf numFmtId="0" fontId="0" fillId="0" borderId="1" xfId="0" applyFont="1" applyBorder="1" applyAlignment="1"/>
    <xf numFmtId="0" fontId="0" fillId="0" borderId="1" xfId="0" applyFont="1" applyBorder="1" applyAlignment="1">
      <alignment horizontal="center"/>
    </xf>
    <xf numFmtId="0" fontId="11" fillId="2" borderId="1" xfId="2" applyFont="1" applyFill="1" applyBorder="1" applyAlignment="1">
      <alignment wrapText="1"/>
    </xf>
    <xf numFmtId="0" fontId="11" fillId="2" borderId="2" xfId="2" applyFont="1" applyFill="1" applyBorder="1" applyAlignment="1">
      <alignment horizontal="center" wrapText="1"/>
    </xf>
    <xf numFmtId="0" fontId="11" fillId="2" borderId="1" xfId="2" applyFont="1" applyFill="1" applyBorder="1" applyAlignment="1">
      <alignment horizontal="center" wrapText="1"/>
    </xf>
    <xf numFmtId="0" fontId="12" fillId="0" borderId="0" xfId="0" applyFont="1"/>
    <xf numFmtId="0" fontId="12" fillId="0" borderId="1" xfId="2" applyFont="1" applyBorder="1" applyAlignment="1">
      <alignment horizontal="center"/>
    </xf>
    <xf numFmtId="0" fontId="12" fillId="0" borderId="0" xfId="0" applyFont="1" applyAlignment="1">
      <alignment horizontal="center"/>
    </xf>
    <xf numFmtId="0" fontId="0" fillId="3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15" borderId="1" xfId="0" applyFont="1" applyFill="1" applyBorder="1" applyAlignment="1">
      <alignment horizontal="center"/>
    </xf>
    <xf numFmtId="0" fontId="1" fillId="15" borderId="6" xfId="0" applyFont="1" applyFill="1" applyBorder="1" applyAlignment="1">
      <alignment horizontal="center"/>
    </xf>
    <xf numFmtId="0" fontId="1" fillId="15" borderId="3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19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0" borderId="4" xfId="0" applyFont="1" applyFill="1" applyBorder="1" applyAlignment="1">
      <alignment horizontal="center" vertical="top"/>
    </xf>
    <xf numFmtId="0" fontId="1" fillId="20" borderId="5" xfId="0" applyFont="1" applyFill="1" applyBorder="1" applyAlignment="1">
      <alignment horizontal="center" vertical="top"/>
    </xf>
  </cellXfs>
  <cellStyles count="4">
    <cellStyle name="Normal" xfId="0" builtinId="0"/>
    <cellStyle name="Normal 2" xfId="1"/>
    <cellStyle name="Normal 6" xfId="2"/>
    <cellStyle name="Normal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ALLISTERJ/Desktop/Blacknose%20Beauties%202.0%20LI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cknose Beauties Results 2018"/>
      <sheetName val="Lessons Learned 2018"/>
      <sheetName val="Tab Colour KEY"/>
      <sheetName val="Show Day - Checklist"/>
      <sheetName val="Travel"/>
      <sheetName val="Hotel"/>
      <sheetName val="Austellung Program - Experten"/>
      <sheetName val="Programme of Events - Members"/>
      <sheetName val="Mart Layout"/>
      <sheetName val="AGMRegistration"/>
      <sheetName val="Stewards Duties"/>
      <sheetName val="Points Breakdown"/>
      <sheetName val="Scorecard Wall Report for Print"/>
      <sheetName val="Scorecard Labels for Print"/>
      <sheetName val="RamsQualifyingForShow&amp;Sale"/>
      <sheetName val="RamsforSaleList"/>
      <sheetName val="EwesQualifyingForShow"/>
      <sheetName val="RedTagsforSale"/>
      <sheetName val="Master Entries List"/>
      <sheetName val="Consignor Addresses"/>
      <sheetName val="BreakdownForPens"/>
      <sheetName val="ShowDayRegistrationList"/>
      <sheetName val="Class &amp; Sponsor List"/>
      <sheetName val="Judges"/>
      <sheetName val="Programme of Events - Catalogue"/>
      <sheetName val="Special Thanks To"/>
      <sheetName val="SALE STATMENT"/>
      <sheetName val="Exhibitor List"/>
      <sheetName val="SaleLOTSMVAcc"/>
      <sheetName val="SaleLots - Revised on Show Day"/>
      <sheetName val="SaleLotsNonMVAcc"/>
      <sheetName val="ClassNumbersBreakdown"/>
      <sheetName val="Class Entries List"/>
      <sheetName val="Young Handlers Entries for Cata"/>
      <sheetName val="Scorecard Grading Report 2018"/>
      <sheetName val="1st Place Class Winners 2017"/>
      <sheetName val="Grassroots VBRegOwners"/>
      <sheetName val="Removed Entries"/>
      <sheetName val="Young Handlers Master Entries"/>
      <sheetName val="Grassroots Extract"/>
      <sheetName val="SaleOrder"/>
      <sheetName val="Chec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">
          <cell r="W1" t="str">
            <v>TAG No</v>
          </cell>
          <cell r="X1" t="str">
            <v>DoB</v>
          </cell>
          <cell r="Y1" t="str">
            <v>For Sale?</v>
          </cell>
          <cell r="Z1" t="str">
            <v>Single / Twin</v>
          </cell>
          <cell r="AA1" t="str">
            <v>ET</v>
          </cell>
          <cell r="AB1" t="str">
            <v>Import</v>
          </cell>
          <cell r="AC1" t="str">
            <v xml:space="preserve"> Country of Origin if Import</v>
          </cell>
          <cell r="AD1" t="str">
            <v xml:space="preserve"> Embryo/ Semen Collected Y/N</v>
          </cell>
          <cell r="AE1" t="str">
            <v>Sire Name</v>
          </cell>
          <cell r="AF1" t="str">
            <v>Sire Tag No</v>
          </cell>
          <cell r="AG1" t="str">
            <v>Sire VB Reg No</v>
          </cell>
          <cell r="AH1" t="str">
            <v>Dam Name</v>
          </cell>
          <cell r="AI1" t="str">
            <v>DamTagNo</v>
          </cell>
          <cell r="AJ1" t="str">
            <v>Dam VB Reg No</v>
          </cell>
          <cell r="AK1" t="str">
            <v>Yes – Potentially will enter stock for auction</v>
          </cell>
          <cell r="AL1" t="str">
            <v>No Ram Lambs</v>
          </cell>
          <cell r="AM1" t="str">
            <v xml:space="preserve"> No Ewe Lambs</v>
          </cell>
          <cell r="AN1" t="str">
            <v xml:space="preserve"> No Rams</v>
          </cell>
          <cell r="AO1" t="str">
            <v xml:space="preserve"> No Ewes</v>
          </cell>
          <cell r="AP1" t="str">
            <v>No of BBQ Tickets - Adults (£12.50)</v>
          </cell>
          <cell r="AQ1" t="str">
            <v>No of BBQ Tickets - Children (£5.00)</v>
          </cell>
          <cell r="AR1" t="str">
            <v>BBQ Cost £</v>
          </cell>
          <cell r="AS1" t="str">
            <v>Price Calculation</v>
          </cell>
          <cell r="AT1" t="str">
            <v>Total Payment: Products</v>
          </cell>
          <cell r="AU1" t="str">
            <v>Total Payment: Payer Info</v>
          </cell>
          <cell r="AV1" t="str">
            <v>Total Payment: Payer Address</v>
          </cell>
          <cell r="AW1" t="str">
            <v>Any Other Information</v>
          </cell>
          <cell r="AX1" t="str">
            <v>Extra Notes</v>
          </cell>
          <cell r="AY1" t="str">
            <v>VB Reg No</v>
          </cell>
        </row>
        <row r="2">
          <cell r="W2" t="str">
            <v>1718.0969.RB</v>
          </cell>
          <cell r="X2">
            <v>41898</v>
          </cell>
          <cell r="Y2" t="str">
            <v>NO</v>
          </cell>
          <cell r="Z2" t="str">
            <v xml:space="preserve"> S</v>
          </cell>
          <cell r="AA2" t="str">
            <v xml:space="preserve"> N</v>
          </cell>
          <cell r="AB2" t="str">
            <v xml:space="preserve"> Y</v>
          </cell>
          <cell r="AC2" t="str">
            <v xml:space="preserve"> Switzerland </v>
          </cell>
          <cell r="AD2" t="str">
            <v xml:space="preserve"> Y</v>
          </cell>
          <cell r="AE2" t="str">
            <v xml:space="preserve"> </v>
          </cell>
          <cell r="AF2" t="str">
            <v xml:space="preserve"> </v>
          </cell>
          <cell r="AH2" t="str">
            <v xml:space="preserve"> </v>
          </cell>
          <cell r="AY2" t="str">
            <v>VBN1154</v>
          </cell>
        </row>
        <row r="3">
          <cell r="W3" t="str">
            <v>1784.2788.SM</v>
          </cell>
          <cell r="X3">
            <v>41911</v>
          </cell>
          <cell r="Y3" t="str">
            <v>NO</v>
          </cell>
          <cell r="AA3" t="str">
            <v>N</v>
          </cell>
          <cell r="AB3" t="str">
            <v xml:space="preserve"> Y</v>
          </cell>
          <cell r="AC3" t="str">
            <v>Switzerland</v>
          </cell>
          <cell r="AY3" t="str">
            <v>VBN0092</v>
          </cell>
        </row>
        <row r="4">
          <cell r="W4" t="str">
            <v>Uk0709376/01052</v>
          </cell>
          <cell r="X4">
            <v>41924</v>
          </cell>
          <cell r="Y4" t="str">
            <v>NO</v>
          </cell>
          <cell r="Z4" t="str">
            <v xml:space="preserve"> S</v>
          </cell>
          <cell r="AA4" t="str">
            <v xml:space="preserve"> N</v>
          </cell>
          <cell r="AB4" t="str">
            <v xml:space="preserve"> N</v>
          </cell>
          <cell r="AC4" t="str">
            <v xml:space="preserve"> </v>
          </cell>
          <cell r="AD4" t="str">
            <v xml:space="preserve"> Y</v>
          </cell>
          <cell r="AE4" t="str">
            <v xml:space="preserve"> </v>
          </cell>
          <cell r="AF4" t="str">
            <v xml:space="preserve"> </v>
          </cell>
          <cell r="AH4" t="str">
            <v xml:space="preserve"> </v>
          </cell>
          <cell r="AY4" t="str">
            <v>VBN0482</v>
          </cell>
        </row>
        <row r="5">
          <cell r="W5" t="str">
            <v>UK0522212/00122</v>
          </cell>
          <cell r="X5">
            <v>41933</v>
          </cell>
          <cell r="Y5" t="str">
            <v>NO</v>
          </cell>
          <cell r="Z5" t="str">
            <v xml:space="preserve"> S</v>
          </cell>
          <cell r="AA5" t="str">
            <v xml:space="preserve"> Y</v>
          </cell>
          <cell r="AB5" t="str">
            <v xml:space="preserve"> Y</v>
          </cell>
          <cell r="AC5" t="str">
            <v xml:space="preserve"> </v>
          </cell>
          <cell r="AD5" t="str">
            <v xml:space="preserve"> Y</v>
          </cell>
          <cell r="AK5" t="str">
            <v>No Ram Lambs: , No Ewe Lambs: 1, No Rams: , No Ewes:</v>
          </cell>
          <cell r="AM5">
            <v>1</v>
          </cell>
          <cell r="AR5">
            <v>0</v>
          </cell>
          <cell r="AS5">
            <v>42</v>
          </cell>
          <cell r="AT5" t="str">
            <v>Show Payment (Amount: 42.00 GBP)
Total: 42.00</v>
          </cell>
          <cell r="AU5" t="str">
            <v>First Name: Emma
Last Name: Glacken
Email: hattonsheep@hotmail.com
Transaction ID: 1TN43077GG557562H</v>
          </cell>
          <cell r="AY5" t="str">
            <v>VBN0273</v>
          </cell>
        </row>
        <row r="6">
          <cell r="W6" t="str">
            <v>UK0542983/00333</v>
          </cell>
          <cell r="X6">
            <v>42056</v>
          </cell>
          <cell r="Y6" t="str">
            <v>NO</v>
          </cell>
          <cell r="Z6" t="str">
            <v xml:space="preserve"> S</v>
          </cell>
          <cell r="AA6" t="str">
            <v xml:space="preserve"> Y</v>
          </cell>
          <cell r="AB6" t="str">
            <v xml:space="preserve"> N</v>
          </cell>
          <cell r="AC6" t="str">
            <v xml:space="preserve"> </v>
          </cell>
          <cell r="AD6" t="str">
            <v xml:space="preserve"> Y</v>
          </cell>
          <cell r="AE6" t="str">
            <v xml:space="preserve"> </v>
          </cell>
          <cell r="AF6" t="str">
            <v xml:space="preserve"> </v>
          </cell>
          <cell r="AH6" t="str">
            <v xml:space="preserve"> </v>
          </cell>
          <cell r="AK6" t="str">
            <v>No Ram Lambs: 1, No Ewe Lambs: , No Rams: , No Ewes:</v>
          </cell>
          <cell r="AL6">
            <v>1</v>
          </cell>
          <cell r="AM6" t="str">
            <v xml:space="preserve"> </v>
          </cell>
          <cell r="AN6" t="str">
            <v xml:space="preserve"> </v>
          </cell>
          <cell r="AP6">
            <v>3</v>
          </cell>
          <cell r="AR6">
            <v>37.5</v>
          </cell>
          <cell r="AS6">
            <v>67.5</v>
          </cell>
          <cell r="AT6" t="str">
            <v>Show Payment (Amount: 67.50 GBP)
Total: 67.50</v>
          </cell>
          <cell r="AU6" t="str">
            <v>First Name: Michael
Last Name: Wemyss
Email: mwemyss@wemyss-em.com
Transaction ID: 08G92689JM618240W</v>
          </cell>
          <cell r="AX6" t="str">
            <v>Waiting on ownership being transferred</v>
          </cell>
          <cell r="AY6" t="str">
            <v>VBN0336</v>
          </cell>
        </row>
        <row r="7">
          <cell r="W7" t="str">
            <v>UK0542983/00332</v>
          </cell>
          <cell r="X7">
            <v>42056</v>
          </cell>
          <cell r="Y7" t="str">
            <v>NO</v>
          </cell>
          <cell r="Z7" t="str">
            <v xml:space="preserve"> S</v>
          </cell>
          <cell r="AA7" t="str">
            <v xml:space="preserve"> Y</v>
          </cell>
          <cell r="AB7" t="str">
            <v xml:space="preserve"> Y</v>
          </cell>
          <cell r="AC7" t="str">
            <v xml:space="preserve"> </v>
          </cell>
          <cell r="AD7" t="str">
            <v xml:space="preserve"> Y</v>
          </cell>
          <cell r="AH7" t="str">
            <v xml:space="preserve"> </v>
          </cell>
          <cell r="AX7" t="str">
            <v>Waiting on ownership being transferred</v>
          </cell>
          <cell r="AY7" t="str">
            <v>VBN0335</v>
          </cell>
        </row>
        <row r="8">
          <cell r="W8" t="str">
            <v>Uk0709376/01070</v>
          </cell>
          <cell r="X8">
            <v>42370</v>
          </cell>
          <cell r="Y8" t="str">
            <v>NO</v>
          </cell>
          <cell r="Z8" t="str">
            <v xml:space="preserve"> T</v>
          </cell>
          <cell r="AA8" t="str">
            <v xml:space="preserve"> N</v>
          </cell>
          <cell r="AB8" t="str">
            <v xml:space="preserve"> N</v>
          </cell>
          <cell r="AC8" t="str">
            <v xml:space="preserve"> </v>
          </cell>
          <cell r="AD8" t="str">
            <v xml:space="preserve"> Y</v>
          </cell>
          <cell r="AE8" t="str">
            <v xml:space="preserve"> </v>
          </cell>
          <cell r="AF8" t="str">
            <v xml:space="preserve"> </v>
          </cell>
          <cell r="AH8" t="str">
            <v xml:space="preserve"> </v>
          </cell>
          <cell r="AY8" t="str">
            <v>VBN0484</v>
          </cell>
        </row>
        <row r="9">
          <cell r="W9" t="str">
            <v>UK0510430/00011</v>
          </cell>
          <cell r="X9">
            <v>42378</v>
          </cell>
          <cell r="Y9" t="str">
            <v>YES</v>
          </cell>
          <cell r="Z9" t="str">
            <v xml:space="preserve"> T</v>
          </cell>
          <cell r="AA9" t="str">
            <v xml:space="preserve"> N</v>
          </cell>
          <cell r="AB9" t="str">
            <v xml:space="preserve"> N</v>
          </cell>
          <cell r="AC9" t="str">
            <v xml:space="preserve"> UK</v>
          </cell>
          <cell r="AD9" t="str">
            <v xml:space="preserve"> N</v>
          </cell>
          <cell r="AE9" t="str">
            <v>Hebridean Hakki (Import)</v>
          </cell>
          <cell r="AF9" t="str">
            <v xml:space="preserve"> 1733.5201.RGS</v>
          </cell>
          <cell r="AG9" t="str">
            <v>VBN0842</v>
          </cell>
          <cell r="AH9" t="str">
            <v xml:space="preserve"> Hebridean Hesta</v>
          </cell>
          <cell r="AI9" t="str">
            <v>1470.2011.RS</v>
          </cell>
          <cell r="AJ9" t="str">
            <v>VBN0844</v>
          </cell>
          <cell r="AY9" t="str">
            <v>VBN1024</v>
          </cell>
        </row>
        <row r="10">
          <cell r="W10" t="str">
            <v>UK0510430/00013</v>
          </cell>
          <cell r="X10">
            <v>42388</v>
          </cell>
          <cell r="Y10" t="str">
            <v>YES</v>
          </cell>
          <cell r="Z10" t="str">
            <v xml:space="preserve"> S</v>
          </cell>
          <cell r="AA10" t="str">
            <v xml:space="preserve"> N</v>
          </cell>
          <cell r="AB10" t="str">
            <v xml:space="preserve"> N</v>
          </cell>
          <cell r="AC10" t="str">
            <v xml:space="preserve"> UK</v>
          </cell>
          <cell r="AD10" t="str">
            <v xml:space="preserve"> N</v>
          </cell>
          <cell r="AE10" t="str">
            <v>Hebridean Hakki (Import)</v>
          </cell>
          <cell r="AF10" t="str">
            <v xml:space="preserve"> 1733.5201.RGS </v>
          </cell>
          <cell r="AG10" t="str">
            <v>VBN0842</v>
          </cell>
          <cell r="AH10" t="str">
            <v xml:space="preserve"> Hebridean Helga</v>
          </cell>
          <cell r="AI10" t="str">
            <v>1470.2002.RS</v>
          </cell>
          <cell r="AJ10" t="str">
            <v>VBN0428</v>
          </cell>
          <cell r="AY10" t="str">
            <v>VBN1025</v>
          </cell>
        </row>
        <row r="11">
          <cell r="W11" t="str">
            <v>UK0117500/00129</v>
          </cell>
          <cell r="X11">
            <v>42430</v>
          </cell>
          <cell r="Y11" t="str">
            <v>NO</v>
          </cell>
          <cell r="Z11" t="str">
            <v xml:space="preserve"> S</v>
          </cell>
          <cell r="AA11" t="str">
            <v xml:space="preserve"> Y</v>
          </cell>
          <cell r="AB11" t="str">
            <v xml:space="preserve"> N</v>
          </cell>
          <cell r="AC11" t="str">
            <v xml:space="preserve"> </v>
          </cell>
          <cell r="AD11" t="str">
            <v xml:space="preserve"> N</v>
          </cell>
          <cell r="AE11" t="str">
            <v xml:space="preserve"> </v>
          </cell>
          <cell r="AF11" t="str">
            <v xml:space="preserve"> </v>
          </cell>
          <cell r="AG11"/>
          <cell r="AH11" t="str">
            <v xml:space="preserve"> </v>
          </cell>
          <cell r="AI11"/>
          <cell r="AJ11"/>
          <cell r="AK11" t="str">
            <v>No Ram Lambs: 3, No Ewe Lambs: 5, No Rams: , No Ewes:</v>
          </cell>
          <cell r="AL11">
            <v>3</v>
          </cell>
          <cell r="AM11">
            <v>5</v>
          </cell>
          <cell r="AN11" t="str">
            <v xml:space="preserve"> </v>
          </cell>
          <cell r="AP11">
            <v>0</v>
          </cell>
          <cell r="AQ11">
            <v>0</v>
          </cell>
          <cell r="AR11">
            <v>0</v>
          </cell>
          <cell r="AS11">
            <v>72</v>
          </cell>
          <cell r="AT11" t="str">
            <v>Show Payment (Amount: 72.00 GBP)
Total: 72.00</v>
          </cell>
          <cell r="AU11" t="str">
            <v>First Name: susan
Last Name: mullen
Email: suemullen@live.co.uk
Transaction ID: 7SG1322467927010D</v>
          </cell>
          <cell r="AY11" t="str">
            <v>VBN0473</v>
          </cell>
        </row>
        <row r="12">
          <cell r="W12" t="str">
            <v>UK0117500/00131</v>
          </cell>
          <cell r="X12">
            <v>42430</v>
          </cell>
          <cell r="Y12" t="str">
            <v>NO</v>
          </cell>
          <cell r="Z12" t="str">
            <v xml:space="preserve"> S</v>
          </cell>
          <cell r="AA12" t="str">
            <v xml:space="preserve"> Y</v>
          </cell>
          <cell r="AB12" t="str">
            <v xml:space="preserve"> Y</v>
          </cell>
          <cell r="AC12" t="str">
            <v xml:space="preserve"> </v>
          </cell>
          <cell r="AD12" t="str">
            <v xml:space="preserve"> Y</v>
          </cell>
          <cell r="AE12" t="str">
            <v xml:space="preserve"> </v>
          </cell>
          <cell r="AF12" t="str">
            <v xml:space="preserve"> </v>
          </cell>
          <cell r="AH12" t="str">
            <v xml:space="preserve"> </v>
          </cell>
          <cell r="AK12" t="str">
            <v>No Ram Lambs: 0, No Ewe Lambs: 0, No Rams: 2, No Ewes: 0</v>
          </cell>
          <cell r="AL12">
            <v>0</v>
          </cell>
          <cell r="AM12">
            <v>0</v>
          </cell>
          <cell r="AN12">
            <v>2</v>
          </cell>
          <cell r="AO12">
            <v>0</v>
          </cell>
          <cell r="AP12">
            <v>2</v>
          </cell>
          <cell r="AQ12">
            <v>3</v>
          </cell>
          <cell r="AR12">
            <v>40</v>
          </cell>
          <cell r="AS12">
            <v>76</v>
          </cell>
          <cell r="AT12" t="str">
            <v>Show Payment (Amount: 76.00 GBP)
Total: 76.00</v>
          </cell>
          <cell r="AU12" t="str">
            <v>First Name: Mrs Joanna P
Last Name: Jacobsen
Email: jo@jacobsens-gfm.co.uk
Transaction ID: 4C6664797T5970946</v>
          </cell>
          <cell r="AY12" t="str">
            <v>VBN0467</v>
          </cell>
        </row>
        <row r="13">
          <cell r="W13" t="str">
            <v>UK0522636/05883</v>
          </cell>
          <cell r="X13">
            <v>42465</v>
          </cell>
          <cell r="Y13" t="str">
            <v>YES</v>
          </cell>
          <cell r="AE13" t="str">
            <v>Highland Lucas (Import)</v>
          </cell>
          <cell r="AF13" t="str">
            <v>1784.2782.SM</v>
          </cell>
          <cell r="AG13" t="str">
            <v>VBN0091</v>
          </cell>
          <cell r="AH13" t="str">
            <v xml:space="preserve">Highland Ursi (Import) </v>
          </cell>
          <cell r="AI13" t="str">
            <v>1696.5176.SM</v>
          </cell>
          <cell r="AJ13" t="str">
            <v>VBN0032</v>
          </cell>
          <cell r="AY13" t="str">
            <v>VBN0682</v>
          </cell>
        </row>
        <row r="14">
          <cell r="W14" t="str">
            <v>UK0117500/00148</v>
          </cell>
          <cell r="X14">
            <v>42474</v>
          </cell>
          <cell r="Y14" t="str">
            <v>NO</v>
          </cell>
          <cell r="Z14" t="str">
            <v xml:space="preserve"> S</v>
          </cell>
          <cell r="AA14" t="str">
            <v xml:space="preserve"> Y</v>
          </cell>
          <cell r="AB14" t="str">
            <v xml:space="preserve"> N</v>
          </cell>
          <cell r="AC14" t="str">
            <v xml:space="preserve"> </v>
          </cell>
          <cell r="AD14" t="str">
            <v xml:space="preserve"> N</v>
          </cell>
          <cell r="AE14" t="str">
            <v xml:space="preserve"> </v>
          </cell>
          <cell r="AF14" t="str">
            <v xml:space="preserve"> </v>
          </cell>
          <cell r="AH14" t="str">
            <v xml:space="preserve"> </v>
          </cell>
          <cell r="AY14" t="str">
            <v>VBN0830</v>
          </cell>
        </row>
        <row r="15">
          <cell r="W15" t="str">
            <v>UK0522636/05906</v>
          </cell>
          <cell r="X15">
            <v>42710</v>
          </cell>
          <cell r="Y15" t="str">
            <v>NO</v>
          </cell>
          <cell r="AY15" t="str">
            <v>VBN0930</v>
          </cell>
        </row>
        <row r="16">
          <cell r="W16" t="str">
            <v>UK0522636/05907</v>
          </cell>
          <cell r="X16">
            <v>42711</v>
          </cell>
          <cell r="Y16" t="str">
            <v>NO</v>
          </cell>
          <cell r="AY16" t="str">
            <v>VBN0931</v>
          </cell>
        </row>
        <row r="17">
          <cell r="W17" t="str">
            <v>UK0522636/05914</v>
          </cell>
          <cell r="X17">
            <v>42712</v>
          </cell>
          <cell r="Y17" t="str">
            <v>NO</v>
          </cell>
          <cell r="AY17" t="str">
            <v>VBN0934</v>
          </cell>
        </row>
        <row r="18">
          <cell r="W18" t="str">
            <v>UK0385936/01043</v>
          </cell>
          <cell r="X18">
            <v>42717</v>
          </cell>
          <cell r="Y18" t="str">
            <v>NO</v>
          </cell>
          <cell r="Z18" t="str">
            <v xml:space="preserve"> S</v>
          </cell>
          <cell r="AA18" t="str">
            <v xml:space="preserve"> Y</v>
          </cell>
          <cell r="AB18" t="str">
            <v xml:space="preserve"> Y</v>
          </cell>
          <cell r="AC18" t="str">
            <v xml:space="preserve"> </v>
          </cell>
          <cell r="AD18" t="str">
            <v xml:space="preserve"> Y</v>
          </cell>
          <cell r="AE18" t="str">
            <v xml:space="preserve"> </v>
          </cell>
          <cell r="AF18" t="str">
            <v xml:space="preserve"> </v>
          </cell>
          <cell r="AH18" t="str">
            <v xml:space="preserve"> </v>
          </cell>
          <cell r="AY18" t="str">
            <v>VBN1222</v>
          </cell>
        </row>
        <row r="19">
          <cell r="W19" t="str">
            <v>Uk0582180/02393</v>
          </cell>
          <cell r="X19">
            <v>42792</v>
          </cell>
          <cell r="Y19" t="str">
            <v>NO</v>
          </cell>
          <cell r="Z19" t="str">
            <v xml:space="preserve"> T</v>
          </cell>
          <cell r="AA19" t="str">
            <v xml:space="preserve"> N</v>
          </cell>
          <cell r="AB19" t="str">
            <v xml:space="preserve"> N</v>
          </cell>
          <cell r="AC19" t="str">
            <v xml:space="preserve"> </v>
          </cell>
          <cell r="AD19" t="str">
            <v xml:space="preserve"> Y</v>
          </cell>
          <cell r="AE19" t="str">
            <v xml:space="preserve"> </v>
          </cell>
          <cell r="AF19" t="str">
            <v xml:space="preserve"> </v>
          </cell>
          <cell r="AH19" t="str">
            <v xml:space="preserve"> </v>
          </cell>
          <cell r="AY19" t="str">
            <v>VBN1179</v>
          </cell>
        </row>
        <row r="20">
          <cell r="W20" t="str">
            <v>UK0522636/05921</v>
          </cell>
          <cell r="X20">
            <v>42795</v>
          </cell>
          <cell r="Y20" t="str">
            <v>NO</v>
          </cell>
          <cell r="AY20" t="str">
            <v>VBN1093</v>
          </cell>
        </row>
        <row r="21">
          <cell r="W21" t="str">
            <v>UK0522212/00140</v>
          </cell>
          <cell r="X21">
            <v>42809</v>
          </cell>
          <cell r="Y21" t="str">
            <v>NO</v>
          </cell>
          <cell r="Z21" t="str">
            <v xml:space="preserve"> S</v>
          </cell>
          <cell r="AA21" t="str">
            <v xml:space="preserve"> Y</v>
          </cell>
          <cell r="AB21" t="str">
            <v xml:space="preserve"> Y</v>
          </cell>
          <cell r="AC21" t="str">
            <v xml:space="preserve"> </v>
          </cell>
          <cell r="AD21" t="str">
            <v xml:space="preserve"> Y</v>
          </cell>
          <cell r="AY21" t="str">
            <v>VBN1438</v>
          </cell>
        </row>
        <row r="22">
          <cell r="W22" t="str">
            <v>UK0531197/00013</v>
          </cell>
          <cell r="X22">
            <v>42813</v>
          </cell>
          <cell r="Y22" t="str">
            <v>NO</v>
          </cell>
          <cell r="Z22" t="str">
            <v xml:space="preserve"> S</v>
          </cell>
          <cell r="AA22" t="str">
            <v xml:space="preserve"> Y</v>
          </cell>
          <cell r="AB22" t="str">
            <v xml:space="preserve"> Y</v>
          </cell>
          <cell r="AC22" t="str">
            <v xml:space="preserve"> </v>
          </cell>
          <cell r="AD22" t="str">
            <v xml:space="preserve"> Y</v>
          </cell>
          <cell r="AE22" t="str">
            <v xml:space="preserve"> </v>
          </cell>
          <cell r="AF22" t="str">
            <v xml:space="preserve"> </v>
          </cell>
          <cell r="AH22" t="str">
            <v xml:space="preserve"> </v>
          </cell>
          <cell r="AY22" t="str">
            <v>VBN1209</v>
          </cell>
        </row>
        <row r="23">
          <cell r="W23" t="str">
            <v>UK0581387/01396</v>
          </cell>
          <cell r="X23">
            <v>42828</v>
          </cell>
          <cell r="Y23" t="str">
            <v>YES</v>
          </cell>
          <cell r="Z23" t="str">
            <v xml:space="preserve"> S</v>
          </cell>
          <cell r="AA23" t="str">
            <v xml:space="preserve"> Y</v>
          </cell>
          <cell r="AB23" t="str">
            <v xml:space="preserve"> N</v>
          </cell>
          <cell r="AC23" t="str">
            <v xml:space="preserve"> </v>
          </cell>
          <cell r="AD23" t="str">
            <v xml:space="preserve"> Y</v>
          </cell>
          <cell r="AE23" t="str">
            <v xml:space="preserve"> Solwaybank Nike</v>
          </cell>
          <cell r="AF23" t="str">
            <v>00BWY-79420</v>
          </cell>
          <cell r="AG23" t="str">
            <v>VBN0503</v>
          </cell>
          <cell r="AH23" t="str">
            <v xml:space="preserve"> Solwaybank Odette</v>
          </cell>
          <cell r="AI23" t="str">
            <v>00BWY79425</v>
          </cell>
          <cell r="AJ23" t="str">
            <v>VBN0507</v>
          </cell>
          <cell r="AY23" t="str">
            <v>VBN1282</v>
          </cell>
        </row>
        <row r="24">
          <cell r="W24" t="str">
            <v>UK0522636/06598</v>
          </cell>
          <cell r="X24">
            <v>42830</v>
          </cell>
          <cell r="Y24" t="str">
            <v>NO</v>
          </cell>
          <cell r="AY24" t="str">
            <v>VBN1103</v>
          </cell>
        </row>
        <row r="25">
          <cell r="W25" t="str">
            <v>UK0522636/06608</v>
          </cell>
          <cell r="X25">
            <v>42850</v>
          </cell>
          <cell r="Y25" t="str">
            <v>YES</v>
          </cell>
          <cell r="AE25" t="str">
            <v xml:space="preserve">Highland King Kong (Import) </v>
          </cell>
          <cell r="AF25" t="str">
            <v>1634.5985.SM</v>
          </cell>
          <cell r="AG25" t="str">
            <v>VBN0114</v>
          </cell>
          <cell r="AH25" t="str">
            <v xml:space="preserve">Solwaybank Omida (Dutch Import) </v>
          </cell>
          <cell r="AI25" t="str">
            <v>00BWY-79431</v>
          </cell>
          <cell r="AJ25" t="str">
            <v>VBN0508</v>
          </cell>
          <cell r="AY25" t="str">
            <v>VBN1111</v>
          </cell>
        </row>
        <row r="26">
          <cell r="W26" t="str">
            <v>UK0522636/06616</v>
          </cell>
          <cell r="X26">
            <v>42852</v>
          </cell>
          <cell r="Y26" t="str">
            <v>NO</v>
          </cell>
          <cell r="AY26" t="str">
            <v>VBN1118</v>
          </cell>
        </row>
        <row r="27">
          <cell r="W27" t="str">
            <v>UK0531050/00004</v>
          </cell>
          <cell r="X27">
            <v>42907</v>
          </cell>
          <cell r="Y27" t="str">
            <v>NO</v>
          </cell>
          <cell r="Z27" t="str">
            <v xml:space="preserve"> S</v>
          </cell>
          <cell r="AA27" t="str">
            <v xml:space="preserve"> N</v>
          </cell>
          <cell r="AB27" t="str">
            <v xml:space="preserve"> N</v>
          </cell>
          <cell r="AC27" t="str">
            <v xml:space="preserve"> </v>
          </cell>
          <cell r="AD27" t="str">
            <v xml:space="preserve"> N</v>
          </cell>
          <cell r="AE27" t="str">
            <v xml:space="preserve"> Gemstones Martyn</v>
          </cell>
          <cell r="AF27" t="str">
            <v xml:space="preserve"> UK0388415/00134</v>
          </cell>
          <cell r="AH27" t="str">
            <v xml:space="preserve"> Gemstones May</v>
          </cell>
          <cell r="AI27" t="str">
            <v xml:space="preserve"> UK0388415/00150</v>
          </cell>
          <cell r="AY27" t="str">
            <v>VBN1163</v>
          </cell>
        </row>
        <row r="28">
          <cell r="W28" t="str">
            <v>UK0177973/00034</v>
          </cell>
          <cell r="X28">
            <v>42960</v>
          </cell>
          <cell r="Y28" t="str">
            <v>NO</v>
          </cell>
          <cell r="Z28" t="str">
            <v xml:space="preserve"> S</v>
          </cell>
          <cell r="AA28" t="str">
            <v xml:space="preserve"> Y</v>
          </cell>
          <cell r="AB28" t="str">
            <v xml:space="preserve"> Y</v>
          </cell>
          <cell r="AC28" t="str">
            <v xml:space="preserve"> </v>
          </cell>
          <cell r="AD28" t="str">
            <v xml:space="preserve"> Y</v>
          </cell>
          <cell r="AE28" t="str">
            <v xml:space="preserve"> </v>
          </cell>
          <cell r="AF28" t="str">
            <v xml:space="preserve"> </v>
          </cell>
          <cell r="AH28" t="str">
            <v xml:space="preserve"> </v>
          </cell>
          <cell r="AY28" t="str">
            <v>VBN1378</v>
          </cell>
        </row>
        <row r="29">
          <cell r="W29" t="str">
            <v>UK0177973/00033</v>
          </cell>
          <cell r="X29">
            <v>42979</v>
          </cell>
          <cell r="Y29" t="str">
            <v>NO</v>
          </cell>
          <cell r="Z29" t="str">
            <v xml:space="preserve"> S</v>
          </cell>
          <cell r="AA29" t="str">
            <v xml:space="preserve"> N</v>
          </cell>
          <cell r="AB29" t="str">
            <v xml:space="preserve"> N</v>
          </cell>
          <cell r="AC29" t="str">
            <v xml:space="preserve"> </v>
          </cell>
          <cell r="AD29" t="str">
            <v xml:space="preserve"> N</v>
          </cell>
          <cell r="AE29" t="str">
            <v xml:space="preserve"> </v>
          </cell>
          <cell r="AF29" t="str">
            <v xml:space="preserve"> </v>
          </cell>
          <cell r="AH29" t="str">
            <v xml:space="preserve"> </v>
          </cell>
          <cell r="AK29" t="str">
            <v>No Ram Lambs: 1, No Ewe Lambs: , No Rams: , No Ewes:</v>
          </cell>
          <cell r="AL29">
            <v>1</v>
          </cell>
          <cell r="AM29" t="str">
            <v xml:space="preserve"> </v>
          </cell>
          <cell r="AN29" t="str">
            <v xml:space="preserve"> </v>
          </cell>
          <cell r="AP29">
            <v>2</v>
          </cell>
          <cell r="AR29">
            <v>25</v>
          </cell>
          <cell r="AS29">
            <v>55</v>
          </cell>
          <cell r="AT29" t="str">
            <v>Show Payment (Amount: 55.00 GBP)
Total: 55.00</v>
          </cell>
          <cell r="AU29" t="str">
            <v>First Name: Heather
Last Name: Allen
Email: taddyfields@gmail.com
Transaction ID: 9N941493679866316</v>
          </cell>
          <cell r="AY29" t="str">
            <v>VBN1379</v>
          </cell>
        </row>
        <row r="30">
          <cell r="W30" t="str">
            <v>Uk0171928/00070</v>
          </cell>
          <cell r="X30">
            <v>43033</v>
          </cell>
          <cell r="Y30" t="str">
            <v>YES</v>
          </cell>
          <cell r="Z30" t="str">
            <v xml:space="preserve"> T</v>
          </cell>
          <cell r="AA30" t="str">
            <v xml:space="preserve"> N</v>
          </cell>
          <cell r="AB30" t="str">
            <v xml:space="preserve"> N</v>
          </cell>
          <cell r="AC30" t="str">
            <v xml:space="preserve"> </v>
          </cell>
          <cell r="AD30" t="str">
            <v xml:space="preserve"> N</v>
          </cell>
          <cell r="AE30" t="str">
            <v>Fernyford Conan</v>
          </cell>
          <cell r="AF30" t="str">
            <v>UK0165622/01305</v>
          </cell>
          <cell r="AG30" t="str">
            <v>VBN0512</v>
          </cell>
          <cell r="AH30" t="str">
            <v xml:space="preserve"> Highland Beth</v>
          </cell>
          <cell r="AI30" t="str">
            <v>Uk0522636/05002</v>
          </cell>
          <cell r="AJ30" t="str">
            <v>VBN0165</v>
          </cell>
          <cell r="AY30" t="str">
            <v>VBN1396</v>
          </cell>
        </row>
        <row r="31">
          <cell r="W31" t="str">
            <v>UK0581677/05256</v>
          </cell>
          <cell r="X31">
            <v>43035</v>
          </cell>
          <cell r="Y31" t="str">
            <v>YES</v>
          </cell>
          <cell r="Z31" t="str">
            <v xml:space="preserve"> S</v>
          </cell>
          <cell r="AA31" t="str">
            <v xml:space="preserve"> N</v>
          </cell>
          <cell r="AB31" t="str">
            <v xml:space="preserve"> N</v>
          </cell>
          <cell r="AC31" t="str">
            <v xml:space="preserve"> </v>
          </cell>
          <cell r="AD31" t="str">
            <v xml:space="preserve"> N</v>
          </cell>
          <cell r="AE31" t="str">
            <v>Whitehall Dino II</v>
          </cell>
          <cell r="AF31" t="str">
            <v>UK0581677/03964</v>
          </cell>
          <cell r="AG31" t="str">
            <v>VBN0748</v>
          </cell>
          <cell r="AH31" t="str">
            <v xml:space="preserve"> Gemstones Beryl</v>
          </cell>
          <cell r="AI31" t="str">
            <v>UK5816772672</v>
          </cell>
          <cell r="AJ31" t="str">
            <v>VBN0059</v>
          </cell>
          <cell r="AX31" t="str">
            <v>Following changed: 
Dam Name from Gemstones Bramble to Gemstones Beryl
UK5816772670 to UK5816772672</v>
          </cell>
          <cell r="AY31" t="str">
            <v>VBN1383</v>
          </cell>
        </row>
        <row r="32">
          <cell r="W32" t="str">
            <v>UK0581575/01890</v>
          </cell>
          <cell r="X32">
            <v>43071</v>
          </cell>
          <cell r="Y32" t="str">
            <v>NO</v>
          </cell>
          <cell r="Z32" t="str">
            <v xml:space="preserve"> T</v>
          </cell>
          <cell r="AA32" t="str">
            <v xml:space="preserve"> Y</v>
          </cell>
          <cell r="AB32" t="str">
            <v xml:space="preserve"> N</v>
          </cell>
          <cell r="AC32" t="str">
            <v xml:space="preserve"> </v>
          </cell>
          <cell r="AD32" t="str">
            <v xml:space="preserve"> N</v>
          </cell>
          <cell r="AE32" t="str">
            <v xml:space="preserve"> </v>
          </cell>
          <cell r="AF32" t="str">
            <v xml:space="preserve"> </v>
          </cell>
          <cell r="AH32" t="str">
            <v xml:space="preserve"> </v>
          </cell>
          <cell r="AP32">
            <v>2</v>
          </cell>
          <cell r="AR32">
            <v>25</v>
          </cell>
          <cell r="AS32">
            <v>31</v>
          </cell>
          <cell r="AT32" t="str">
            <v>Show Payment (Amount: 31.00 GBP)
Total: 31.00</v>
          </cell>
          <cell r="AU32" t="str">
            <v>First Name: Kirsty
Last Name: Stewart
Email: kirsterz1@hotmail.com
Transaction ID: 0MV69954LX323983G</v>
          </cell>
          <cell r="AW32">
            <v>0</v>
          </cell>
          <cell r="AY32" t="str">
            <v>VBN1366</v>
          </cell>
        </row>
        <row r="33">
          <cell r="W33" t="str">
            <v>UK0581575/01900</v>
          </cell>
          <cell r="X33">
            <v>43072</v>
          </cell>
          <cell r="Y33" t="str">
            <v>NO</v>
          </cell>
          <cell r="Z33" t="str">
            <v xml:space="preserve"> T</v>
          </cell>
          <cell r="AA33" t="str">
            <v xml:space="preserve"> Y</v>
          </cell>
          <cell r="AB33" t="str">
            <v xml:space="preserve"> N</v>
          </cell>
          <cell r="AC33" t="str">
            <v xml:space="preserve"> </v>
          </cell>
          <cell r="AD33" t="str">
            <v xml:space="preserve"> N</v>
          </cell>
          <cell r="AE33" t="str">
            <v xml:space="preserve"> Solwaybank Dazzle</v>
          </cell>
          <cell r="AF33" t="str">
            <v xml:space="preserve"> NL100025879436</v>
          </cell>
          <cell r="AH33" t="str">
            <v xml:space="preserve"> Highland Anya</v>
          </cell>
          <cell r="AI33" t="str">
            <v xml:space="preserve"> 1776.1066.SM</v>
          </cell>
          <cell r="AX33" t="str">
            <v>DoB was 03/12/2018.  Should be 03/12/2017.  Amended to 03/12/2017</v>
          </cell>
          <cell r="AY33" t="str">
            <v>VBN1742</v>
          </cell>
        </row>
        <row r="34">
          <cell r="W34" t="str">
            <v>UK0522636/06981</v>
          </cell>
          <cell r="X34">
            <v>43085</v>
          </cell>
          <cell r="Y34" t="str">
            <v>NO</v>
          </cell>
          <cell r="Z34" t="str">
            <v xml:space="preserve"> S</v>
          </cell>
          <cell r="AA34" t="str">
            <v xml:space="preserve"> Y</v>
          </cell>
          <cell r="AB34" t="str">
            <v xml:space="preserve"> Y</v>
          </cell>
          <cell r="AC34" t="str">
            <v xml:space="preserve"> </v>
          </cell>
          <cell r="AD34" t="str">
            <v xml:space="preserve"> Y</v>
          </cell>
          <cell r="AE34" t="str">
            <v xml:space="preserve"> </v>
          </cell>
          <cell r="AF34" t="str">
            <v xml:space="preserve"> </v>
          </cell>
          <cell r="AH34" t="str">
            <v xml:space="preserve"> </v>
          </cell>
          <cell r="AX34" t="str">
            <v>Dob was 16/12/2018.  Should be 16/12/2017.  Amended to 16/12/2017.</v>
          </cell>
          <cell r="AY34" t="str">
            <v>VBN1646</v>
          </cell>
        </row>
        <row r="35">
          <cell r="W35" t="str">
            <v>UK0522636/06982</v>
          </cell>
          <cell r="X35">
            <v>43085</v>
          </cell>
          <cell r="Y35" t="str">
            <v>NO</v>
          </cell>
          <cell r="AY35" t="str">
            <v>VBN1647</v>
          </cell>
        </row>
        <row r="36">
          <cell r="W36" t="str">
            <v>UK0522636/06984</v>
          </cell>
          <cell r="X36">
            <v>43085</v>
          </cell>
          <cell r="Y36" t="str">
            <v>NO</v>
          </cell>
          <cell r="AY36" t="str">
            <v>VBN1648</v>
          </cell>
        </row>
        <row r="37">
          <cell r="W37" t="str">
            <v>UK0522636/06985</v>
          </cell>
          <cell r="X37">
            <v>43085</v>
          </cell>
          <cell r="Y37" t="str">
            <v>NO</v>
          </cell>
          <cell r="AY37" t="str">
            <v>VBN1649</v>
          </cell>
        </row>
        <row r="38">
          <cell r="W38" t="str">
            <v>UK0522636/06989</v>
          </cell>
          <cell r="X38">
            <v>43086</v>
          </cell>
          <cell r="Y38" t="str">
            <v>NO</v>
          </cell>
          <cell r="AY38" t="str">
            <v>VBN1650</v>
          </cell>
        </row>
        <row r="39">
          <cell r="W39" t="str">
            <v>UK0522636/06994</v>
          </cell>
          <cell r="X39">
            <v>43087</v>
          </cell>
          <cell r="Y39" t="str">
            <v>NO</v>
          </cell>
          <cell r="AY39" t="str">
            <v>VBN1654</v>
          </cell>
        </row>
        <row r="40">
          <cell r="W40" t="str">
            <v>UK0522636/06995</v>
          </cell>
          <cell r="X40">
            <v>43087</v>
          </cell>
          <cell r="Y40" t="str">
            <v>NO</v>
          </cell>
          <cell r="AY40" t="str">
            <v>VBN1655</v>
          </cell>
        </row>
        <row r="41">
          <cell r="W41" t="str">
            <v>UK0522636/07000</v>
          </cell>
          <cell r="X41">
            <v>43089</v>
          </cell>
          <cell r="Y41" t="str">
            <v>NO</v>
          </cell>
          <cell r="AY41" t="str">
            <v>VBN1656</v>
          </cell>
        </row>
        <row r="42">
          <cell r="W42" t="str">
            <v>UK0581677/05259</v>
          </cell>
          <cell r="X42">
            <v>43091</v>
          </cell>
          <cell r="Y42" t="str">
            <v>NO</v>
          </cell>
          <cell r="Z42" t="str">
            <v xml:space="preserve"> S</v>
          </cell>
          <cell r="AA42" t="str">
            <v xml:space="preserve"> Y</v>
          </cell>
          <cell r="AB42" t="str">
            <v xml:space="preserve"> Y</v>
          </cell>
          <cell r="AC42" t="str">
            <v xml:space="preserve"> </v>
          </cell>
          <cell r="AD42" t="str">
            <v xml:space="preserve"> Y</v>
          </cell>
          <cell r="AE42" t="str">
            <v xml:space="preserve"> </v>
          </cell>
          <cell r="AF42" t="str">
            <v xml:space="preserve"> </v>
          </cell>
          <cell r="AH42" t="str">
            <v xml:space="preserve"> </v>
          </cell>
          <cell r="AP42">
            <v>2</v>
          </cell>
          <cell r="AR42">
            <v>25</v>
          </cell>
          <cell r="AS42">
            <v>31</v>
          </cell>
          <cell r="AT42" t="str">
            <v>Show Payment (Amount: 31.00 GBP)
Total: 31.00</v>
          </cell>
          <cell r="AU42" t="str">
            <v>First Name: Ian
Last Name: Lawman
Email: ian.lawman@btconnect.com
Transaction ID: 034011756G9691923</v>
          </cell>
          <cell r="AW42">
            <v>0</v>
          </cell>
          <cell r="AY42" t="str">
            <v>VBN1386</v>
          </cell>
        </row>
        <row r="43">
          <cell r="W43" t="str">
            <v>UK0564267/00292</v>
          </cell>
          <cell r="X43">
            <v>43101</v>
          </cell>
          <cell r="Y43" t="str">
            <v>NO</v>
          </cell>
          <cell r="Z43" t="str">
            <v xml:space="preserve"> S</v>
          </cell>
          <cell r="AA43" t="str">
            <v xml:space="preserve"> Y</v>
          </cell>
          <cell r="AB43" t="str">
            <v xml:space="preserve"> Y</v>
          </cell>
          <cell r="AC43" t="str">
            <v xml:space="preserve"> </v>
          </cell>
          <cell r="AD43" t="str">
            <v xml:space="preserve"> Y</v>
          </cell>
          <cell r="AY43" t="str">
            <v>VBN1774</v>
          </cell>
        </row>
        <row r="44">
          <cell r="W44" t="str">
            <v>UK0583844/002544</v>
          </cell>
          <cell r="X44">
            <v>43102</v>
          </cell>
          <cell r="Y44" t="str">
            <v>NO</v>
          </cell>
          <cell r="Z44" t="str">
            <v xml:space="preserve"> S</v>
          </cell>
          <cell r="AA44" t="str">
            <v xml:space="preserve"> Y</v>
          </cell>
          <cell r="AB44" t="str">
            <v xml:space="preserve"> Y</v>
          </cell>
          <cell r="AC44" t="str">
            <v xml:space="preserve"> </v>
          </cell>
          <cell r="AD44" t="str">
            <v xml:space="preserve"> Y</v>
          </cell>
          <cell r="AE44" t="str">
            <v xml:space="preserve"> </v>
          </cell>
          <cell r="AF44" t="str">
            <v xml:space="preserve"> </v>
          </cell>
          <cell r="AH44" t="str">
            <v xml:space="preserve"> </v>
          </cell>
          <cell r="AY44" t="str">
            <v>VBN1628</v>
          </cell>
        </row>
        <row r="45">
          <cell r="W45" t="str">
            <v>UK0583844/002543</v>
          </cell>
          <cell r="X45">
            <v>43103</v>
          </cell>
          <cell r="Y45" t="str">
            <v>NO</v>
          </cell>
          <cell r="Z45" t="str">
            <v xml:space="preserve"> S</v>
          </cell>
          <cell r="AA45" t="str">
            <v xml:space="preserve"> Y</v>
          </cell>
          <cell r="AB45" t="str">
            <v xml:space="preserve"> Y</v>
          </cell>
          <cell r="AC45" t="str">
            <v xml:space="preserve"> </v>
          </cell>
          <cell r="AD45" t="str">
            <v xml:space="preserve"> Y</v>
          </cell>
          <cell r="AE45" t="str">
            <v xml:space="preserve"> </v>
          </cell>
          <cell r="AF45" t="str">
            <v xml:space="preserve"> </v>
          </cell>
          <cell r="AH45" t="str">
            <v xml:space="preserve"> </v>
          </cell>
          <cell r="AY45" t="str">
            <v>VBN1629</v>
          </cell>
        </row>
        <row r="46">
          <cell r="W46" t="str">
            <v>Uk0110162/00472</v>
          </cell>
          <cell r="X46">
            <v>43110</v>
          </cell>
          <cell r="Y46" t="str">
            <v>NO</v>
          </cell>
          <cell r="Z46" t="str">
            <v xml:space="preserve"> S</v>
          </cell>
          <cell r="AA46" t="str">
            <v xml:space="preserve"> Y</v>
          </cell>
          <cell r="AB46" t="str">
            <v>N</v>
          </cell>
          <cell r="AC46" t="str">
            <v xml:space="preserve"> </v>
          </cell>
          <cell r="AD46" t="str">
            <v>N</v>
          </cell>
          <cell r="AH46" t="str">
            <v xml:space="preserve"> </v>
          </cell>
          <cell r="AK46" t="str">
            <v>No Ram Lambs: , No Ewe Lambs: , No Rams: -2, No Ewes:</v>
          </cell>
          <cell r="AL46" t="str">
            <v xml:space="preserve"> </v>
          </cell>
          <cell r="AM46" t="str">
            <v xml:space="preserve"> </v>
          </cell>
          <cell r="AN46">
            <v>2</v>
          </cell>
          <cell r="AR46">
            <v>0</v>
          </cell>
          <cell r="AS46">
            <v>18</v>
          </cell>
          <cell r="AT46" t="str">
            <v>Show Payment (Amount: 18.00 GBP)
Total: 18.00</v>
          </cell>
          <cell r="AU46" t="str">
            <v>First Name: Mary
Last Name: Peel
Email: Matty98peel@hotmail.co.uk
Transaction ID: 79616079S3355853G</v>
          </cell>
          <cell r="AX46" t="str">
            <v>not imported</v>
          </cell>
          <cell r="AY46" t="str">
            <v>VBN1457</v>
          </cell>
        </row>
        <row r="47">
          <cell r="W47" t="str">
            <v>UK0522636/07005</v>
          </cell>
          <cell r="X47">
            <v>43111</v>
          </cell>
          <cell r="Y47" t="str">
            <v>YES</v>
          </cell>
          <cell r="AE47" t="str">
            <v>Highland Dougie (ET)</v>
          </cell>
          <cell r="AF47" t="str">
            <v xml:space="preserve"> UK0522636/05890</v>
          </cell>
          <cell r="AG47" t="str">
            <v>VBN0689</v>
          </cell>
          <cell r="AH47" t="str">
            <v>Highland Betty (ET)</v>
          </cell>
          <cell r="AI47" t="str">
            <v xml:space="preserve"> UK0522636/05012</v>
          </cell>
          <cell r="AJ47" t="str">
            <v>VBN0175</v>
          </cell>
          <cell r="AY47" t="str">
            <v>VBN1660</v>
          </cell>
        </row>
        <row r="48">
          <cell r="W48" t="str">
            <v>UK0522636/07003</v>
          </cell>
          <cell r="X48">
            <v>43111</v>
          </cell>
          <cell r="Y48" t="str">
            <v>NO</v>
          </cell>
          <cell r="Z48" t="str">
            <v xml:space="preserve"> S</v>
          </cell>
          <cell r="AA48" t="str">
            <v xml:space="preserve"> Y</v>
          </cell>
          <cell r="AB48" t="str">
            <v xml:space="preserve"> Y</v>
          </cell>
          <cell r="AC48" t="str">
            <v xml:space="preserve"> </v>
          </cell>
          <cell r="AD48" t="str">
            <v xml:space="preserve"> Y</v>
          </cell>
          <cell r="AE48" t="str">
            <v xml:space="preserve"> </v>
          </cell>
          <cell r="AF48" t="str">
            <v xml:space="preserve"> </v>
          </cell>
          <cell r="AH48" t="str">
            <v xml:space="preserve"> </v>
          </cell>
          <cell r="AY48" t="str">
            <v>VBN1659</v>
          </cell>
        </row>
        <row r="49">
          <cell r="W49" t="str">
            <v>UK0587280/00111</v>
          </cell>
          <cell r="X49">
            <v>43117</v>
          </cell>
          <cell r="Y49" t="str">
            <v>NO</v>
          </cell>
          <cell r="Z49" t="str">
            <v xml:space="preserve"> S</v>
          </cell>
          <cell r="AA49" t="str">
            <v xml:space="preserve"> N</v>
          </cell>
          <cell r="AB49" t="str">
            <v xml:space="preserve"> N</v>
          </cell>
          <cell r="AC49" t="str">
            <v xml:space="preserve"> </v>
          </cell>
          <cell r="AD49" t="str">
            <v xml:space="preserve"> N</v>
          </cell>
          <cell r="AE49" t="str">
            <v xml:space="preserve"> Blairmore Ben Ledi</v>
          </cell>
          <cell r="AF49" t="str">
            <v xml:space="preserve"> UK0542983/00336</v>
          </cell>
          <cell r="AH49" t="str">
            <v xml:space="preserve"> Gemstones</v>
          </cell>
          <cell r="AI49" t="str">
            <v xml:space="preserve"> UK0388415/00097</v>
          </cell>
          <cell r="AY49" t="str">
            <v>VBN1665</v>
          </cell>
        </row>
        <row r="50">
          <cell r="W50" t="str">
            <v>Uk0124996/01968</v>
          </cell>
          <cell r="X50">
            <v>43118</v>
          </cell>
          <cell r="Y50" t="str">
            <v>NO</v>
          </cell>
          <cell r="Z50" t="str">
            <v xml:space="preserve"> S</v>
          </cell>
          <cell r="AA50" t="str">
            <v xml:space="preserve"> Y</v>
          </cell>
          <cell r="AB50" t="str">
            <v xml:space="preserve"> Y</v>
          </cell>
          <cell r="AC50" t="str">
            <v xml:space="preserve"> </v>
          </cell>
          <cell r="AD50" t="str">
            <v xml:space="preserve"> N</v>
          </cell>
          <cell r="AE50" t="str">
            <v xml:space="preserve"> </v>
          </cell>
          <cell r="AF50" t="str">
            <v xml:space="preserve"> </v>
          </cell>
          <cell r="AH50" t="str">
            <v xml:space="preserve"> </v>
          </cell>
          <cell r="AK50" t="str">
            <v>No Ram Lambs: 1, No Ewe Lambs: , No Rams: , No Ewes:</v>
          </cell>
          <cell r="AL50">
            <v>1</v>
          </cell>
          <cell r="AM50" t="str">
            <v xml:space="preserve"> </v>
          </cell>
          <cell r="AN50" t="str">
            <v xml:space="preserve"> </v>
          </cell>
          <cell r="AR50">
            <v>0</v>
          </cell>
          <cell r="AS50">
            <v>24</v>
          </cell>
          <cell r="AT50" t="str">
            <v>Show Payment (Amount: 24.00 GBP)
Total: 24.00</v>
          </cell>
          <cell r="AU50" t="str">
            <v>First Name: Raymond
Last Name: Heigh
Email: raymond.heigh@btconnect.com
Transaction ID: 0ML8919398395420M</v>
          </cell>
          <cell r="AY50" t="str">
            <v>VBN1756</v>
          </cell>
        </row>
        <row r="51">
          <cell r="W51" t="str">
            <v>UK0581575/01916</v>
          </cell>
          <cell r="X51">
            <v>43118</v>
          </cell>
          <cell r="Y51" t="str">
            <v>NO</v>
          </cell>
          <cell r="Z51" t="str">
            <v xml:space="preserve"> T</v>
          </cell>
          <cell r="AA51" t="str">
            <v xml:space="preserve"> Y</v>
          </cell>
          <cell r="AB51" t="str">
            <v xml:space="preserve"> N</v>
          </cell>
          <cell r="AC51" t="str">
            <v xml:space="preserve"> </v>
          </cell>
          <cell r="AD51" t="str">
            <v xml:space="preserve"> N</v>
          </cell>
          <cell r="AE51" t="str">
            <v xml:space="preserve"> Solwaybank Extra Special</v>
          </cell>
          <cell r="AF51" t="str">
            <v xml:space="preserve"> UK058138700089</v>
          </cell>
          <cell r="AH51" t="str">
            <v xml:space="preserve"> Highland Daire</v>
          </cell>
          <cell r="AI51" t="str">
            <v xml:space="preserve"> UK052263605902</v>
          </cell>
          <cell r="AY51" t="str">
            <v>VBN1745</v>
          </cell>
        </row>
        <row r="52">
          <cell r="W52" t="str">
            <v>UK0587280/00106</v>
          </cell>
          <cell r="X52">
            <v>43121</v>
          </cell>
          <cell r="Y52" t="str">
            <v>NO</v>
          </cell>
          <cell r="Z52" t="str">
            <v xml:space="preserve"> T</v>
          </cell>
          <cell r="AA52" t="str">
            <v xml:space="preserve"> N</v>
          </cell>
          <cell r="AB52" t="str">
            <v xml:space="preserve"> N</v>
          </cell>
          <cell r="AC52" t="str">
            <v xml:space="preserve"> </v>
          </cell>
          <cell r="AD52" t="str">
            <v xml:space="preserve"> N</v>
          </cell>
          <cell r="AE52" t="str">
            <v xml:space="preserve"> Gemstones</v>
          </cell>
          <cell r="AF52" t="str">
            <v xml:space="preserve"> UK388415/00124</v>
          </cell>
          <cell r="AH52" t="str">
            <v xml:space="preserve"> Westmorland Dotty</v>
          </cell>
          <cell r="AI52" t="str">
            <v xml:space="preserve"> UK0117500/00124</v>
          </cell>
          <cell r="AY52" t="str">
            <v>VBN1669</v>
          </cell>
        </row>
        <row r="53">
          <cell r="W53" t="str">
            <v>UK0564267/00293</v>
          </cell>
          <cell r="X53">
            <v>43128</v>
          </cell>
          <cell r="Y53" t="str">
            <v>NO</v>
          </cell>
          <cell r="Z53" t="str">
            <v xml:space="preserve"> S</v>
          </cell>
          <cell r="AA53" t="str">
            <v xml:space="preserve"> Y</v>
          </cell>
          <cell r="AB53" t="str">
            <v xml:space="preserve"> Y</v>
          </cell>
          <cell r="AC53" t="str">
            <v xml:space="preserve"> </v>
          </cell>
          <cell r="AD53" t="str">
            <v xml:space="preserve"> Y</v>
          </cell>
          <cell r="AY53" t="str">
            <v>VBN1776</v>
          </cell>
        </row>
        <row r="54">
          <cell r="W54" t="str">
            <v>UK0530071/01209</v>
          </cell>
          <cell r="X54">
            <v>43151</v>
          </cell>
          <cell r="Y54" t="str">
            <v>NO</v>
          </cell>
          <cell r="Z54" t="str">
            <v xml:space="preserve"> T</v>
          </cell>
          <cell r="AA54" t="str">
            <v xml:space="preserve"> N</v>
          </cell>
          <cell r="AB54" t="str">
            <v xml:space="preserve"> N</v>
          </cell>
          <cell r="AC54" t="str">
            <v xml:space="preserve"> </v>
          </cell>
          <cell r="AD54" t="str">
            <v xml:space="preserve"> N</v>
          </cell>
          <cell r="AE54" t="str">
            <v xml:space="preserve"> Alpine dare devil</v>
          </cell>
          <cell r="AF54" t="str">
            <v xml:space="preserve"> 0709376/01084</v>
          </cell>
          <cell r="AH54" t="str">
            <v xml:space="preserve"> highland Bethen</v>
          </cell>
          <cell r="AI54" t="str">
            <v xml:space="preserve"> 0522636/0514</v>
          </cell>
          <cell r="AY54" t="str">
            <v>VBN1510</v>
          </cell>
        </row>
        <row r="55">
          <cell r="W55" t="str">
            <v>UK0117207/00040</v>
          </cell>
          <cell r="X55">
            <v>43157</v>
          </cell>
          <cell r="Y55" t="str">
            <v>NO</v>
          </cell>
          <cell r="Z55" t="str">
            <v xml:space="preserve"> T</v>
          </cell>
          <cell r="AA55" t="str">
            <v xml:space="preserve"> N</v>
          </cell>
          <cell r="AB55" t="str">
            <v xml:space="preserve"> N</v>
          </cell>
          <cell r="AC55" t="str">
            <v xml:space="preserve"> </v>
          </cell>
          <cell r="AD55" t="str">
            <v xml:space="preserve"> N</v>
          </cell>
          <cell r="AE55" t="str">
            <v xml:space="preserve"> Highland Drake</v>
          </cell>
          <cell r="AF55" t="str">
            <v xml:space="preserve"> UK0522636/05886</v>
          </cell>
          <cell r="AH55" t="str">
            <v xml:space="preserve"> Highland Brandy</v>
          </cell>
          <cell r="AI55" t="str">
            <v xml:space="preserve"> UK0522636/05009</v>
          </cell>
          <cell r="AR55">
            <v>0</v>
          </cell>
          <cell r="AS55">
            <v>6</v>
          </cell>
          <cell r="AT55" t="str">
            <v>Show Payment (Amount: 6.00 GBP)
Total: 6.00</v>
          </cell>
          <cell r="AU55" t="str">
            <v>First Name: Kerry
Last Name: Costello Jones
Email: kerry.costellojones@gmail.com
Transaction ID: 7PU25179E43429136</v>
          </cell>
          <cell r="AW55">
            <v>0</v>
          </cell>
          <cell r="AY55" t="str">
            <v>VBN1518</v>
          </cell>
        </row>
        <row r="56">
          <cell r="W56" t="str">
            <v>UK0117207/00039</v>
          </cell>
          <cell r="X56">
            <v>43157</v>
          </cell>
          <cell r="Y56" t="str">
            <v>NO</v>
          </cell>
          <cell r="Z56" t="str">
            <v xml:space="preserve"> T</v>
          </cell>
          <cell r="AA56" t="str">
            <v xml:space="preserve"> N</v>
          </cell>
          <cell r="AB56" t="str">
            <v xml:space="preserve"> N</v>
          </cell>
          <cell r="AC56" t="str">
            <v xml:space="preserve"> </v>
          </cell>
          <cell r="AD56" t="str">
            <v xml:space="preserve"> N</v>
          </cell>
          <cell r="AE56" t="str">
            <v xml:space="preserve"> Highland Drake</v>
          </cell>
          <cell r="AF56" t="str">
            <v xml:space="preserve"> UK0522636/05886</v>
          </cell>
          <cell r="AH56" t="str">
            <v xml:space="preserve"> Moorahill Doris</v>
          </cell>
          <cell r="AI56" t="str">
            <v xml:space="preserve"> UK0117207/00005</v>
          </cell>
          <cell r="AY56" t="str">
            <v>VBN1517</v>
          </cell>
        </row>
        <row r="57">
          <cell r="W57" t="str">
            <v>UK0117500/00213</v>
          </cell>
          <cell r="X57">
            <v>43161</v>
          </cell>
          <cell r="Y57" t="str">
            <v>YES</v>
          </cell>
          <cell r="Z57" t="str">
            <v xml:space="preserve"> S</v>
          </cell>
          <cell r="AA57" t="str">
            <v xml:space="preserve"> Y</v>
          </cell>
          <cell r="AB57" t="str">
            <v xml:space="preserve"> Y</v>
          </cell>
          <cell r="AC57" t="str">
            <v xml:space="preserve"> </v>
          </cell>
          <cell r="AD57" t="str">
            <v xml:space="preserve"> Y</v>
          </cell>
          <cell r="AE57" t="str">
            <v>Prendwick Eros</v>
          </cell>
          <cell r="AF57" t="str">
            <v>1776.1052.NT</v>
          </cell>
          <cell r="AG57" t="str">
            <v>VBN0103</v>
          </cell>
          <cell r="AH57" t="str">
            <v>Swiss Import</v>
          </cell>
          <cell r="AI57" t="str">
            <v>1718.0953.RB</v>
          </cell>
          <cell r="AJ57" t="str">
            <v>VBN0442</v>
          </cell>
          <cell r="AY57" t="str">
            <v>VBN1802</v>
          </cell>
        </row>
        <row r="58">
          <cell r="W58" t="str">
            <v>UK0117500/00214</v>
          </cell>
          <cell r="X58">
            <v>43162</v>
          </cell>
          <cell r="Y58" t="str">
            <v>YES</v>
          </cell>
          <cell r="Z58" t="str">
            <v xml:space="preserve"> S</v>
          </cell>
          <cell r="AA58" t="str">
            <v xml:space="preserve"> Y</v>
          </cell>
          <cell r="AB58" t="str">
            <v xml:space="preserve"> N</v>
          </cell>
          <cell r="AC58" t="str">
            <v xml:space="preserve"> </v>
          </cell>
          <cell r="AD58" t="str">
            <v xml:space="preserve"> Y</v>
          </cell>
          <cell r="AE58" t="str">
            <v>Prendwick Eros</v>
          </cell>
          <cell r="AF58" t="str">
            <v>1776.1052.NT</v>
          </cell>
          <cell r="AG58" t="str">
            <v>VBN0103</v>
          </cell>
          <cell r="AH58" t="str">
            <v>Swiss Import</v>
          </cell>
          <cell r="AI58" t="str">
            <v>1665.3090.RB</v>
          </cell>
          <cell r="AJ58" t="str">
            <v>VBN0437</v>
          </cell>
          <cell r="AY58" t="str">
            <v>VBN1797</v>
          </cell>
        </row>
        <row r="59">
          <cell r="W59" t="str">
            <v>UK0117500/00212</v>
          </cell>
          <cell r="X59">
            <v>43162</v>
          </cell>
          <cell r="Y59" t="str">
            <v>NO</v>
          </cell>
          <cell r="Z59" t="str">
            <v xml:space="preserve"> S</v>
          </cell>
          <cell r="AA59" t="str">
            <v xml:space="preserve"> Y</v>
          </cell>
          <cell r="AB59" t="str">
            <v xml:space="preserve"> N</v>
          </cell>
          <cell r="AC59" t="str">
            <v xml:space="preserve"> </v>
          </cell>
          <cell r="AD59" t="str">
            <v xml:space="preserve"> Y</v>
          </cell>
          <cell r="AE59" t="str">
            <v xml:space="preserve"> </v>
          </cell>
          <cell r="AF59" t="str">
            <v xml:space="preserve"> </v>
          </cell>
          <cell r="AH59" t="str">
            <v xml:space="preserve"> </v>
          </cell>
          <cell r="AY59" t="str">
            <v>VBN1798</v>
          </cell>
        </row>
        <row r="60">
          <cell r="W60" t="str">
            <v>UK0117500/00220</v>
          </cell>
          <cell r="X60">
            <v>43163</v>
          </cell>
          <cell r="Y60" t="str">
            <v>YES</v>
          </cell>
          <cell r="Z60" t="str">
            <v xml:space="preserve"> S</v>
          </cell>
          <cell r="AA60" t="str">
            <v xml:space="preserve"> Y</v>
          </cell>
          <cell r="AB60" t="str">
            <v xml:space="preserve"> N</v>
          </cell>
          <cell r="AC60" t="str">
            <v xml:space="preserve"> </v>
          </cell>
          <cell r="AD60" t="str">
            <v xml:space="preserve"> Y</v>
          </cell>
          <cell r="AE60" t="str">
            <v>Highland Drake</v>
          </cell>
          <cell r="AF60" t="str">
            <v>UK0522636/05886</v>
          </cell>
          <cell r="AG60" t="str">
            <v>VBN0686</v>
          </cell>
          <cell r="AH60" t="str">
            <v>Westmorland Dilly</v>
          </cell>
          <cell r="AI60" t="str">
            <v>UK0117500/00129</v>
          </cell>
          <cell r="AJ60" t="str">
            <v>VBN0473</v>
          </cell>
          <cell r="AY60" t="str">
            <v>VBN1792</v>
          </cell>
        </row>
        <row r="61">
          <cell r="W61" t="str">
            <v>UK0531197/00027</v>
          </cell>
          <cell r="X61">
            <v>43164</v>
          </cell>
          <cell r="Y61" t="str">
            <v>NO</v>
          </cell>
          <cell r="Z61" t="str">
            <v xml:space="preserve"> S</v>
          </cell>
          <cell r="AA61" t="str">
            <v xml:space="preserve"> Y</v>
          </cell>
          <cell r="AB61" t="str">
            <v xml:space="preserve"> Y</v>
          </cell>
          <cell r="AC61" t="str">
            <v xml:space="preserve"> </v>
          </cell>
          <cell r="AD61" t="str">
            <v xml:space="preserve"> Y</v>
          </cell>
          <cell r="AE61" t="str">
            <v xml:space="preserve"> </v>
          </cell>
          <cell r="AF61" t="str">
            <v xml:space="preserve"> </v>
          </cell>
          <cell r="AH61" t="str">
            <v xml:space="preserve"> </v>
          </cell>
          <cell r="AY61" t="str">
            <v>VBN1612</v>
          </cell>
        </row>
        <row r="62">
          <cell r="W62" t="str">
            <v>Uk0388415/00196</v>
          </cell>
          <cell r="X62">
            <v>43165</v>
          </cell>
          <cell r="Y62" t="str">
            <v>NO</v>
          </cell>
          <cell r="Z62" t="str">
            <v xml:space="preserve"> S</v>
          </cell>
          <cell r="AA62" t="str">
            <v>N</v>
          </cell>
          <cell r="AB62" t="str">
            <v>N</v>
          </cell>
          <cell r="AC62" t="str">
            <v xml:space="preserve"> </v>
          </cell>
          <cell r="AD62" t="str">
            <v>N</v>
          </cell>
          <cell r="AH62" t="str">
            <v xml:space="preserve"> </v>
          </cell>
          <cell r="AX62" t="str">
            <v>not imported or ET</v>
          </cell>
          <cell r="AY62" t="str">
            <v>VBN1587</v>
          </cell>
        </row>
        <row r="63">
          <cell r="W63" t="str">
            <v>UK716057/00031</v>
          </cell>
          <cell r="X63">
            <v>43174</v>
          </cell>
          <cell r="Y63" t="str">
            <v>YES</v>
          </cell>
          <cell r="Z63" t="str">
            <v xml:space="preserve"> S</v>
          </cell>
          <cell r="AA63" t="str">
            <v xml:space="preserve"> Y</v>
          </cell>
          <cell r="AB63" t="str">
            <v xml:space="preserve"> N</v>
          </cell>
          <cell r="AC63" t="str">
            <v xml:space="preserve"> </v>
          </cell>
          <cell r="AD63" t="str">
            <v xml:space="preserve"> N</v>
          </cell>
          <cell r="AE63" t="str">
            <v>Jacobs Otto (Import)</v>
          </cell>
          <cell r="AF63" t="str">
            <v>00JGE-10354</v>
          </cell>
          <cell r="AG63" t="str">
            <v>VBN0423</v>
          </cell>
          <cell r="AH63" t="str">
            <v xml:space="preserve"> Alpine dixie chick</v>
          </cell>
          <cell r="AI63" t="str">
            <v>UK0709376/01361</v>
          </cell>
          <cell r="AJ63" t="str">
            <v>VBN0527</v>
          </cell>
          <cell r="AR63">
            <v>0</v>
          </cell>
          <cell r="AS63">
            <v>42</v>
          </cell>
          <cell r="AT63" t="str">
            <v>Show Payment (Amount: 42.00 GBP)
Total: 42.00</v>
          </cell>
          <cell r="AU63" t="str">
            <v>First Name: dion
Last Name: edwards
Email: dion_eds@hotmail.co.uk
Transaction ID: 18D25381K26455029</v>
          </cell>
          <cell r="AY63" t="str">
            <v>VNB1924</v>
          </cell>
        </row>
        <row r="64">
          <cell r="W64" t="str">
            <v>UK0124996/01969</v>
          </cell>
          <cell r="X64">
            <v>43174</v>
          </cell>
          <cell r="Y64" t="str">
            <v>NO</v>
          </cell>
          <cell r="Z64" t="str">
            <v xml:space="preserve"> S</v>
          </cell>
          <cell r="AA64" t="str">
            <v xml:space="preserve"> Y</v>
          </cell>
          <cell r="AB64" t="str">
            <v xml:space="preserve"> Y</v>
          </cell>
          <cell r="AC64" t="str">
            <v xml:space="preserve"> </v>
          </cell>
          <cell r="AD64" t="str">
            <v xml:space="preserve"> Y</v>
          </cell>
          <cell r="AE64" t="str">
            <v xml:space="preserve"> </v>
          </cell>
          <cell r="AF64" t="str">
            <v xml:space="preserve"> </v>
          </cell>
          <cell r="AH64" t="str">
            <v xml:space="preserve"> </v>
          </cell>
          <cell r="AJ64" t="str">
            <v>VBN0078</v>
          </cell>
          <cell r="AY64" t="str">
            <v>VBN1758</v>
          </cell>
        </row>
        <row r="65">
          <cell r="W65" t="str">
            <v>UK716057/00032</v>
          </cell>
          <cell r="X65">
            <v>43175</v>
          </cell>
          <cell r="Y65" t="str">
            <v>YES</v>
          </cell>
          <cell r="Z65" t="str">
            <v xml:space="preserve"> S</v>
          </cell>
          <cell r="AA65" t="str">
            <v xml:space="preserve"> Y</v>
          </cell>
          <cell r="AB65" t="str">
            <v xml:space="preserve"> N</v>
          </cell>
          <cell r="AC65" t="str">
            <v xml:space="preserve"> </v>
          </cell>
          <cell r="AD65" t="str">
            <v xml:space="preserve"> N</v>
          </cell>
          <cell r="AE65" t="str">
            <v>Jacobs Otto (Import)</v>
          </cell>
          <cell r="AF65" t="str">
            <v>00JGE-10354</v>
          </cell>
          <cell r="AG65" t="str">
            <v>VBN0423</v>
          </cell>
          <cell r="AH65" t="str">
            <v xml:space="preserve"> Gemstones (import)</v>
          </cell>
          <cell r="AI65" t="str">
            <v>1688.2994.VT</v>
          </cell>
          <cell r="AJ65" t="str">
            <v>VBN0078</v>
          </cell>
          <cell r="AY65" t="str">
            <v>VBN1925</v>
          </cell>
        </row>
        <row r="66">
          <cell r="W66" t="str">
            <v>UK716057/00033</v>
          </cell>
          <cell r="X66">
            <v>43176</v>
          </cell>
          <cell r="Y66" t="str">
            <v>YES</v>
          </cell>
          <cell r="Z66" t="str">
            <v xml:space="preserve"> S</v>
          </cell>
          <cell r="AA66" t="str">
            <v xml:space="preserve"> Y</v>
          </cell>
          <cell r="AB66" t="str">
            <v xml:space="preserve"> N</v>
          </cell>
          <cell r="AC66" t="str">
            <v xml:space="preserve"> </v>
          </cell>
          <cell r="AD66" t="str">
            <v xml:space="preserve"> N</v>
          </cell>
          <cell r="AE66" t="str">
            <v>Jacobs Otto (Import)</v>
          </cell>
          <cell r="AF66" t="str">
            <v>00JGE-10354</v>
          </cell>
          <cell r="AG66" t="str">
            <v>VBN0423</v>
          </cell>
          <cell r="AH66" t="str">
            <v xml:space="preserve"> Gemstones (import)</v>
          </cell>
          <cell r="AI66" t="str">
            <v>1688.2994.VT</v>
          </cell>
          <cell r="AJ66" t="str">
            <v>VBN0078</v>
          </cell>
          <cell r="AY66" t="str">
            <v>VBN1926</v>
          </cell>
        </row>
        <row r="67">
          <cell r="W67" t="str">
            <v>UK716057/00034</v>
          </cell>
          <cell r="X67">
            <v>43177</v>
          </cell>
          <cell r="Y67" t="str">
            <v>YES</v>
          </cell>
          <cell r="Z67" t="str">
            <v xml:space="preserve"> S</v>
          </cell>
          <cell r="AA67" t="str">
            <v xml:space="preserve"> Y</v>
          </cell>
          <cell r="AB67" t="str">
            <v xml:space="preserve"> N</v>
          </cell>
          <cell r="AC67" t="str">
            <v xml:space="preserve"> </v>
          </cell>
          <cell r="AD67" t="str">
            <v xml:space="preserve"> N</v>
          </cell>
          <cell r="AE67" t="str">
            <v>Jacobs Otto (Import)</v>
          </cell>
          <cell r="AF67" t="str">
            <v>00JGE-10354</v>
          </cell>
          <cell r="AG67" t="str">
            <v>VBN0423</v>
          </cell>
          <cell r="AH67" t="str">
            <v xml:space="preserve"> Gemstones (import)</v>
          </cell>
          <cell r="AI67" t="str">
            <v>1688.2994.VT</v>
          </cell>
          <cell r="AJ67" t="str">
            <v>VBN0078</v>
          </cell>
          <cell r="AY67" t="str">
            <v>VBN1927</v>
          </cell>
        </row>
        <row r="68">
          <cell r="W68" t="str">
            <v>UK0223138/02144</v>
          </cell>
          <cell r="X68">
            <v>43177</v>
          </cell>
          <cell r="Y68" t="str">
            <v>YES</v>
          </cell>
          <cell r="Z68"/>
          <cell r="AA68"/>
          <cell r="AB68"/>
          <cell r="AC68"/>
          <cell r="AD68"/>
          <cell r="AE68" t="str">
            <v>Prendwick Darcy (ET)</v>
          </cell>
          <cell r="AF68" t="str">
            <v>UK0106884/10404</v>
          </cell>
          <cell r="AG68" t="str">
            <v>VBN0550</v>
          </cell>
          <cell r="AH68" t="str">
            <v>Bardolph Import</v>
          </cell>
          <cell r="AI68" t="str">
            <v>1703.5716.VT</v>
          </cell>
          <cell r="AJ68" t="str">
            <v>VBN0746</v>
          </cell>
          <cell r="AY68" t="str">
            <v>VBN1833</v>
          </cell>
        </row>
        <row r="69">
          <cell r="W69" t="str">
            <v>UK716057/00037</v>
          </cell>
          <cell r="X69">
            <v>43179</v>
          </cell>
          <cell r="Y69" t="str">
            <v>YES</v>
          </cell>
          <cell r="Z69" t="str">
            <v xml:space="preserve"> S</v>
          </cell>
          <cell r="AA69" t="str">
            <v xml:space="preserve"> Y</v>
          </cell>
          <cell r="AB69" t="str">
            <v xml:space="preserve"> N</v>
          </cell>
          <cell r="AC69" t="str">
            <v xml:space="preserve"> </v>
          </cell>
          <cell r="AD69" t="str">
            <v xml:space="preserve"> N</v>
          </cell>
          <cell r="AE69" t="str">
            <v>Jacobs Otto (Import)</v>
          </cell>
          <cell r="AF69" t="str">
            <v>00JGE-10354</v>
          </cell>
          <cell r="AG69" t="str">
            <v>VBN0423</v>
          </cell>
          <cell r="AH69" t="str">
            <v>Gemstones (import)</v>
          </cell>
          <cell r="AI69" t="str">
            <v>1688.2994.VT</v>
          </cell>
          <cell r="AJ69" t="str">
            <v>VBN0078</v>
          </cell>
          <cell r="AY69" t="str">
            <v>VBN1930</v>
          </cell>
        </row>
        <row r="70">
          <cell r="W70" t="str">
            <v>UK0223138/02138</v>
          </cell>
          <cell r="X70">
            <v>43179</v>
          </cell>
          <cell r="Y70" t="str">
            <v>YES</v>
          </cell>
          <cell r="AE70" t="str">
            <v>Prendwick Darcy (ET)</v>
          </cell>
          <cell r="AF70" t="str">
            <v>UK0106884/10404</v>
          </cell>
          <cell r="AG70" t="str">
            <v>VBN0550</v>
          </cell>
          <cell r="AH70" t="str">
            <v>Bardolph Duchess</v>
          </cell>
          <cell r="AI70" t="str">
            <v>UK0223138/01094</v>
          </cell>
          <cell r="AJ70" t="str">
            <v>VBN0749</v>
          </cell>
          <cell r="AY70" t="str">
            <v>VBN1605</v>
          </cell>
        </row>
        <row r="71">
          <cell r="W71" t="str">
            <v>UK0522636/07114</v>
          </cell>
          <cell r="X71">
            <v>43186</v>
          </cell>
          <cell r="Y71" t="str">
            <v>NO</v>
          </cell>
          <cell r="AY71" t="str">
            <v>VBN1881</v>
          </cell>
        </row>
        <row r="72">
          <cell r="W72" t="str">
            <v>UK0117207/00050</v>
          </cell>
          <cell r="X72">
            <v>43187</v>
          </cell>
          <cell r="Y72" t="str">
            <v>NO</v>
          </cell>
          <cell r="Z72" t="str">
            <v xml:space="preserve"> S</v>
          </cell>
          <cell r="AA72" t="str">
            <v xml:space="preserve"> N</v>
          </cell>
          <cell r="AB72" t="str">
            <v xml:space="preserve"> N</v>
          </cell>
          <cell r="AC72" t="str">
            <v xml:space="preserve"> </v>
          </cell>
          <cell r="AD72" t="str">
            <v xml:space="preserve"> N</v>
          </cell>
          <cell r="AE72" t="str">
            <v xml:space="preserve"> </v>
          </cell>
          <cell r="AF72" t="str">
            <v xml:space="preserve"> </v>
          </cell>
          <cell r="AH72" t="str">
            <v xml:space="preserve"> </v>
          </cell>
          <cell r="AK72" t="str">
            <v>No Ram Lambs: 2, No Ewe Lambs: 0, No Rams: 1, No Ewes: 0</v>
          </cell>
          <cell r="AL72">
            <v>2</v>
          </cell>
          <cell r="AM72">
            <v>0</v>
          </cell>
          <cell r="AN72">
            <v>1</v>
          </cell>
          <cell r="AO72">
            <v>0</v>
          </cell>
          <cell r="AP72">
            <v>4</v>
          </cell>
          <cell r="AR72">
            <v>50</v>
          </cell>
          <cell r="AS72">
            <v>86</v>
          </cell>
          <cell r="AT72" t="str">
            <v>Show Payment (Amount: 86.00 GBP)
Total: 86.00</v>
          </cell>
          <cell r="AU72" t="str">
            <v>First Name: jackie
Last Name: simonini
Email: jackiesimonini@yahoo.com
Transaction ID: 0FL51636VW602100V</v>
          </cell>
          <cell r="AY72" t="str">
            <v>VBN1526</v>
          </cell>
        </row>
        <row r="73">
          <cell r="W73" t="str">
            <v>UK0522636/07116</v>
          </cell>
          <cell r="X73">
            <v>43188</v>
          </cell>
          <cell r="Y73" t="str">
            <v>NO</v>
          </cell>
          <cell r="AY73" t="str">
            <v>VBN1849</v>
          </cell>
        </row>
        <row r="74">
          <cell r="W74" t="str">
            <v>UK0522636/07117</v>
          </cell>
          <cell r="X74">
            <v>43188</v>
          </cell>
          <cell r="Y74" t="str">
            <v>NO</v>
          </cell>
          <cell r="AY74" t="str">
            <v>VBN1848</v>
          </cell>
        </row>
        <row r="75">
          <cell r="W75" t="str">
            <v>UK0124996/01970</v>
          </cell>
          <cell r="X75">
            <v>43192</v>
          </cell>
          <cell r="Y75" t="str">
            <v>NO</v>
          </cell>
          <cell r="Z75" t="str">
            <v xml:space="preserve"> S</v>
          </cell>
          <cell r="AA75" t="str">
            <v xml:space="preserve"> Y</v>
          </cell>
          <cell r="AB75" t="str">
            <v xml:space="preserve"> Y</v>
          </cell>
          <cell r="AC75" t="str">
            <v xml:space="preserve"> </v>
          </cell>
          <cell r="AD75" t="str">
            <v xml:space="preserve"> Y</v>
          </cell>
          <cell r="AE75" t="str">
            <v xml:space="preserve"> </v>
          </cell>
          <cell r="AF75" t="str">
            <v xml:space="preserve"> </v>
          </cell>
          <cell r="AH75" t="str">
            <v xml:space="preserve"> </v>
          </cell>
          <cell r="AY75" t="str">
            <v>VBN1759</v>
          </cell>
        </row>
        <row r="76">
          <cell r="W76" t="str">
            <v>UK0171262/00008</v>
          </cell>
          <cell r="X76">
            <v>43193</v>
          </cell>
          <cell r="Y76" t="str">
            <v>YES</v>
          </cell>
          <cell r="Z76" t="str">
            <v xml:space="preserve"> S</v>
          </cell>
          <cell r="AA76" t="str">
            <v xml:space="preserve"> Y</v>
          </cell>
          <cell r="AB76" t="str">
            <v xml:space="preserve"> N</v>
          </cell>
          <cell r="AC76" t="str">
            <v xml:space="preserve"> </v>
          </cell>
          <cell r="AD76" t="str">
            <v xml:space="preserve"> N</v>
          </cell>
          <cell r="AE76" t="str">
            <v xml:space="preserve"> Alpine Rambo </v>
          </cell>
          <cell r="AF76" t="str">
            <v>1705.0321.MEG</v>
          </cell>
          <cell r="AG76" t="str">
            <v xml:space="preserve"> VBN0563</v>
          </cell>
          <cell r="AH76" t="str">
            <v xml:space="preserve"> Alpine Daniela </v>
          </cell>
          <cell r="AI76" t="str">
            <v>UK0709376/01362</v>
          </cell>
          <cell r="AJ76" t="str">
            <v>VBN0519</v>
          </cell>
          <cell r="AY76" t="str">
            <v>VBN1610</v>
          </cell>
        </row>
        <row r="77">
          <cell r="W77" t="str">
            <v>UK0117500/00332</v>
          </cell>
          <cell r="X77">
            <v>43194</v>
          </cell>
          <cell r="Y77" t="str">
            <v>NO</v>
          </cell>
          <cell r="Z77" t="str">
            <v xml:space="preserve"> S</v>
          </cell>
          <cell r="AA77" t="str">
            <v xml:space="preserve"> Y</v>
          </cell>
          <cell r="AB77" t="str">
            <v xml:space="preserve"> N</v>
          </cell>
          <cell r="AC77" t="str">
            <v xml:space="preserve"> </v>
          </cell>
          <cell r="AD77" t="str">
            <v xml:space="preserve"> Y</v>
          </cell>
          <cell r="AE77"/>
          <cell r="AF77"/>
          <cell r="AG77"/>
          <cell r="AH77" t="str">
            <v xml:space="preserve"> </v>
          </cell>
          <cell r="AY77" t="str">
            <v>VBN1810</v>
          </cell>
        </row>
        <row r="78">
          <cell r="W78" t="str">
            <v>UK0531197/00023</v>
          </cell>
          <cell r="X78">
            <v>43194</v>
          </cell>
          <cell r="Y78" t="str">
            <v>NO</v>
          </cell>
          <cell r="Z78" t="str">
            <v xml:space="preserve"> S</v>
          </cell>
          <cell r="AA78" t="str">
            <v xml:space="preserve"> Y</v>
          </cell>
          <cell r="AB78" t="str">
            <v xml:space="preserve"> Y</v>
          </cell>
          <cell r="AC78" t="str">
            <v xml:space="preserve"> </v>
          </cell>
          <cell r="AD78" t="str">
            <v xml:space="preserve"> Y</v>
          </cell>
          <cell r="AE78" t="str">
            <v xml:space="preserve"> </v>
          </cell>
          <cell r="AF78" t="str">
            <v xml:space="preserve"> </v>
          </cell>
          <cell r="AH78" t="str">
            <v xml:space="preserve"> </v>
          </cell>
          <cell r="AY78" t="str">
            <v>VBN1613</v>
          </cell>
        </row>
        <row r="79">
          <cell r="W79" t="str">
            <v>UK0171262/00009</v>
          </cell>
          <cell r="X79">
            <v>43195</v>
          </cell>
          <cell r="Y79" t="str">
            <v>YES</v>
          </cell>
          <cell r="Z79" t="str">
            <v xml:space="preserve"> S</v>
          </cell>
          <cell r="AA79" t="str">
            <v xml:space="preserve"> Y</v>
          </cell>
          <cell r="AB79" t="str">
            <v xml:space="preserve"> N</v>
          </cell>
          <cell r="AC79" t="str">
            <v xml:space="preserve"> </v>
          </cell>
          <cell r="AD79" t="str">
            <v xml:space="preserve"> N</v>
          </cell>
          <cell r="AE79" t="str">
            <v xml:space="preserve"> Alpine Rambo </v>
          </cell>
          <cell r="AF79" t="str">
            <v>1705.0321.MEG</v>
          </cell>
          <cell r="AG79" t="str">
            <v xml:space="preserve"> VBN0563</v>
          </cell>
          <cell r="AH79" t="str">
            <v xml:space="preserve"> Alpine Daniela </v>
          </cell>
          <cell r="AI79" t="str">
            <v>UK0709376/01362</v>
          </cell>
          <cell r="AJ79" t="str">
            <v>VBN0519</v>
          </cell>
          <cell r="AY79" t="str">
            <v>VBN1611</v>
          </cell>
        </row>
        <row r="80">
          <cell r="W80" t="str">
            <v>UK0117500/00342</v>
          </cell>
          <cell r="X80">
            <v>43202</v>
          </cell>
          <cell r="Y80" t="str">
            <v>YES</v>
          </cell>
          <cell r="Z80" t="str">
            <v xml:space="preserve"> S</v>
          </cell>
          <cell r="AA80" t="str">
            <v xml:space="preserve"> N</v>
          </cell>
          <cell r="AB80" t="str">
            <v xml:space="preserve"> N</v>
          </cell>
          <cell r="AC80" t="str">
            <v xml:space="preserve"> </v>
          </cell>
          <cell r="AD80" t="str">
            <v xml:space="preserve"> N</v>
          </cell>
          <cell r="AE80" t="str">
            <v xml:space="preserve"> prendwick basil</v>
          </cell>
          <cell r="AF80" t="str">
            <v>UK0106884/08708</v>
          </cell>
          <cell r="AG80" t="str">
            <v>VBN0536</v>
          </cell>
          <cell r="AH80" t="str">
            <v>Westmorland Delilah</v>
          </cell>
          <cell r="AI80" t="str">
            <v>UK0117500/00139</v>
          </cell>
          <cell r="AJ80" t="str">
            <v>VBN0469</v>
          </cell>
          <cell r="AY80" t="str">
            <v>VBN1806</v>
          </cell>
        </row>
        <row r="81">
          <cell r="W81" t="str">
            <v>UK0117207/00051</v>
          </cell>
          <cell r="X81">
            <v>43203</v>
          </cell>
          <cell r="Y81" t="str">
            <v>NO</v>
          </cell>
          <cell r="Z81" t="str">
            <v xml:space="preserve"> S</v>
          </cell>
          <cell r="AA81" t="str">
            <v xml:space="preserve"> Y</v>
          </cell>
          <cell r="AB81" t="str">
            <v xml:space="preserve"> Y</v>
          </cell>
          <cell r="AC81" t="str">
            <v xml:space="preserve"> </v>
          </cell>
          <cell r="AD81" t="str">
            <v xml:space="preserve"> Y</v>
          </cell>
          <cell r="AE81" t="str">
            <v xml:space="preserve"> </v>
          </cell>
          <cell r="AF81" t="str">
            <v xml:space="preserve"> </v>
          </cell>
          <cell r="AH81" t="str">
            <v xml:space="preserve"> </v>
          </cell>
          <cell r="AY81" t="str">
            <v>VBN1527</v>
          </cell>
        </row>
        <row r="82">
          <cell r="W82" t="str">
            <v>UK0117702/00004</v>
          </cell>
          <cell r="X82">
            <v>43205</v>
          </cell>
          <cell r="Y82" t="str">
            <v>NO</v>
          </cell>
          <cell r="Z82" t="str">
            <v xml:space="preserve"> T</v>
          </cell>
          <cell r="AA82" t="str">
            <v xml:space="preserve"> Y</v>
          </cell>
          <cell r="AB82" t="str">
            <v xml:space="preserve"> N</v>
          </cell>
          <cell r="AC82" t="str">
            <v xml:space="preserve"> </v>
          </cell>
          <cell r="AD82" t="str">
            <v xml:space="preserve"> N</v>
          </cell>
          <cell r="AY82" t="str">
            <v>VBN1899</v>
          </cell>
        </row>
        <row r="83">
          <cell r="W83" t="str">
            <v>UK0522636/07124</v>
          </cell>
          <cell r="X83">
            <v>43205</v>
          </cell>
          <cell r="Y83" t="str">
            <v>NO</v>
          </cell>
          <cell r="AY83" t="str">
            <v>VBN1857</v>
          </cell>
        </row>
        <row r="84">
          <cell r="W84" t="str">
            <v>UK0522636/07131</v>
          </cell>
          <cell r="X84">
            <v>43206</v>
          </cell>
          <cell r="Y84" t="str">
            <v>NO</v>
          </cell>
          <cell r="AY84" t="str">
            <v>VBN1865</v>
          </cell>
        </row>
        <row r="85">
          <cell r="W85" t="str">
            <v>UK0522636/07132</v>
          </cell>
          <cell r="X85">
            <v>43206</v>
          </cell>
          <cell r="Y85" t="str">
            <v>NO</v>
          </cell>
          <cell r="AY85" t="str">
            <v>VBN1865</v>
          </cell>
        </row>
        <row r="86">
          <cell r="W86" t="str">
            <v>UK0177973/00044</v>
          </cell>
          <cell r="X86">
            <v>43207</v>
          </cell>
          <cell r="Y86" t="str">
            <v>NO</v>
          </cell>
          <cell r="Z86" t="str">
            <v xml:space="preserve"> S</v>
          </cell>
          <cell r="AA86" t="str">
            <v xml:space="preserve"> Y</v>
          </cell>
          <cell r="AB86" t="str">
            <v xml:space="preserve"> Y</v>
          </cell>
          <cell r="AC86" t="str">
            <v xml:space="preserve"> </v>
          </cell>
          <cell r="AD86" t="str">
            <v xml:space="preserve"> Y</v>
          </cell>
          <cell r="AE86" t="str">
            <v xml:space="preserve"> </v>
          </cell>
          <cell r="AF86" t="str">
            <v xml:space="preserve"> </v>
          </cell>
          <cell r="AH86" t="str">
            <v xml:space="preserve"> </v>
          </cell>
          <cell r="AY86" t="str">
            <v>BN0422</v>
          </cell>
        </row>
        <row r="87">
          <cell r="W87" t="str">
            <v>UK0177973/00051</v>
          </cell>
          <cell r="X87">
            <v>43208</v>
          </cell>
          <cell r="Y87" t="str">
            <v>NO</v>
          </cell>
          <cell r="Z87" t="str">
            <v xml:space="preserve"> S</v>
          </cell>
          <cell r="AA87" t="str">
            <v xml:space="preserve"> Y</v>
          </cell>
          <cell r="AB87" t="str">
            <v xml:space="preserve"> Y</v>
          </cell>
          <cell r="AC87" t="str">
            <v xml:space="preserve"> </v>
          </cell>
          <cell r="AD87" t="str">
            <v xml:space="preserve"> Y</v>
          </cell>
          <cell r="AE87" t="str">
            <v xml:space="preserve"> </v>
          </cell>
          <cell r="AF87" t="str">
            <v xml:space="preserve"> </v>
          </cell>
          <cell r="AH87" t="str">
            <v xml:space="preserve"> </v>
          </cell>
          <cell r="AY87" t="str">
            <v>BN0423</v>
          </cell>
        </row>
        <row r="88">
          <cell r="W88" t="str">
            <v>UK0522636/07138</v>
          </cell>
          <cell r="X88">
            <v>43208</v>
          </cell>
          <cell r="Y88" t="str">
            <v>NO</v>
          </cell>
          <cell r="AY88" t="str">
            <v>VBN1844</v>
          </cell>
        </row>
        <row r="89">
          <cell r="W89" t="str">
            <v>UK0522636/07141</v>
          </cell>
          <cell r="X89">
            <v>43209</v>
          </cell>
          <cell r="Y89" t="str">
            <v>NO</v>
          </cell>
          <cell r="AY89" t="str">
            <v>VBN1870</v>
          </cell>
        </row>
        <row r="90">
          <cell r="W90" t="str">
            <v>UK0522636/07144</v>
          </cell>
          <cell r="X90">
            <v>43209</v>
          </cell>
          <cell r="Y90" t="str">
            <v>NO</v>
          </cell>
          <cell r="AY90" t="str">
            <v>VBN1873</v>
          </cell>
        </row>
        <row r="91">
          <cell r="W91" t="str">
            <v>UK0522636/07147</v>
          </cell>
          <cell r="X91">
            <v>43209</v>
          </cell>
          <cell r="Y91" t="str">
            <v>NO</v>
          </cell>
          <cell r="AY91" t="str">
            <v>VBN1875</v>
          </cell>
        </row>
        <row r="92">
          <cell r="W92" t="str">
            <v>UK0510430/00040</v>
          </cell>
          <cell r="X92">
            <v>43215</v>
          </cell>
          <cell r="Y92" t="str">
            <v>YES</v>
          </cell>
          <cell r="Z92" t="str">
            <v xml:space="preserve"> T</v>
          </cell>
          <cell r="AA92" t="str">
            <v xml:space="preserve"> N</v>
          </cell>
          <cell r="AB92" t="str">
            <v xml:space="preserve"> N</v>
          </cell>
          <cell r="AC92" t="str">
            <v xml:space="preserve"> UK</v>
          </cell>
          <cell r="AD92" t="str">
            <v xml:space="preserve"> N</v>
          </cell>
          <cell r="AE92" t="str">
            <v>Hullockhowe Elton (ET)</v>
          </cell>
          <cell r="AF92" t="str">
            <v>UK0108765/02047</v>
          </cell>
          <cell r="AG92" t="str">
            <v>VBN0918</v>
          </cell>
          <cell r="AH92" t="str">
            <v xml:space="preserve"> Hebridean Inca</v>
          </cell>
          <cell r="AI92" t="str">
            <v>UK0510430/00007</v>
          </cell>
          <cell r="AJ92" t="str">
            <v>VBN1022</v>
          </cell>
          <cell r="AY92" t="str">
            <v>VBN1764</v>
          </cell>
        </row>
        <row r="93">
          <cell r="W93" t="str">
            <v>UK0510430/00037</v>
          </cell>
          <cell r="X93">
            <v>43217</v>
          </cell>
          <cell r="Y93" t="str">
            <v>YES</v>
          </cell>
          <cell r="Z93" t="str">
            <v xml:space="preserve"> T</v>
          </cell>
          <cell r="AA93" t="str">
            <v xml:space="preserve"> N</v>
          </cell>
          <cell r="AB93" t="str">
            <v xml:space="preserve"> N</v>
          </cell>
          <cell r="AC93" t="str">
            <v xml:space="preserve"> UK</v>
          </cell>
          <cell r="AD93" t="str">
            <v xml:space="preserve"> N</v>
          </cell>
          <cell r="AE93" t="str">
            <v>Hebridean Hakki (Import)</v>
          </cell>
          <cell r="AF93" t="str">
            <v>1733.5201.RGS</v>
          </cell>
          <cell r="AG93" t="str">
            <v>VBN0842</v>
          </cell>
          <cell r="AH93" t="str">
            <v xml:space="preserve"> Hebridean Hesta</v>
          </cell>
          <cell r="AI93" t="str">
            <v>1470.2011.RS</v>
          </cell>
          <cell r="AJ93" t="str">
            <v>VBN0844</v>
          </cell>
          <cell r="AY93" t="str">
            <v>VBN1765</v>
          </cell>
        </row>
        <row r="94">
          <cell r="W94" t="str">
            <v>UK0510430/00038</v>
          </cell>
          <cell r="X94">
            <v>43217</v>
          </cell>
          <cell r="Y94" t="str">
            <v>YES</v>
          </cell>
          <cell r="Z94" t="str">
            <v xml:space="preserve"> T</v>
          </cell>
          <cell r="AA94" t="str">
            <v xml:space="preserve"> N</v>
          </cell>
          <cell r="AB94" t="str">
            <v xml:space="preserve"> N</v>
          </cell>
          <cell r="AC94" t="str">
            <v xml:space="preserve"> UK</v>
          </cell>
          <cell r="AD94" t="str">
            <v xml:space="preserve"> N</v>
          </cell>
          <cell r="AE94" t="str">
            <v>Hebridean Hakki (Import)</v>
          </cell>
          <cell r="AF94" t="str">
            <v>1733.5201.RGS</v>
          </cell>
          <cell r="AG94" t="str">
            <v>VBN0842</v>
          </cell>
          <cell r="AH94" t="str">
            <v xml:space="preserve"> Hebridean Hesta</v>
          </cell>
          <cell r="AI94" t="str">
            <v>1470.2011.RS</v>
          </cell>
          <cell r="AJ94" t="str">
            <v>VBN0844</v>
          </cell>
          <cell r="AY94" t="str">
            <v>VBN1766</v>
          </cell>
        </row>
        <row r="95">
          <cell r="W95" t="str">
            <v>UK0510430/00041</v>
          </cell>
          <cell r="X95">
            <v>43220</v>
          </cell>
          <cell r="Y95" t="str">
            <v>YES</v>
          </cell>
          <cell r="Z95" t="str">
            <v xml:space="preserve"> S</v>
          </cell>
          <cell r="AA95" t="str">
            <v xml:space="preserve"> N</v>
          </cell>
          <cell r="AB95" t="str">
            <v xml:space="preserve"> N</v>
          </cell>
          <cell r="AC95" t="str">
            <v xml:space="preserve"> UK</v>
          </cell>
          <cell r="AD95" t="str">
            <v xml:space="preserve"> N</v>
          </cell>
          <cell r="AE95" t="str">
            <v>Hullockhowe Elton (ET)</v>
          </cell>
          <cell r="AF95" t="str">
            <v>UK0108765/02047</v>
          </cell>
          <cell r="AG95" t="str">
            <v>VBN0918</v>
          </cell>
          <cell r="AH95" t="str">
            <v xml:space="preserve"> Hebridean Indego</v>
          </cell>
          <cell r="AI95" t="str">
            <v>UK0510430/00006</v>
          </cell>
          <cell r="AJ95" t="str">
            <v>VBN1021</v>
          </cell>
          <cell r="AY95" t="str">
            <v>VBN1767</v>
          </cell>
        </row>
        <row r="96">
          <cell r="W96" t="str">
            <v>UK0510430/00036</v>
          </cell>
          <cell r="X96">
            <v>43221</v>
          </cell>
          <cell r="Y96" t="str">
            <v>YES</v>
          </cell>
          <cell r="Z96" t="str">
            <v xml:space="preserve"> S</v>
          </cell>
          <cell r="AA96" t="str">
            <v xml:space="preserve"> N</v>
          </cell>
          <cell r="AB96" t="str">
            <v xml:space="preserve"> N</v>
          </cell>
          <cell r="AC96" t="str">
            <v xml:space="preserve"> UK</v>
          </cell>
          <cell r="AD96" t="str">
            <v xml:space="preserve"> N</v>
          </cell>
          <cell r="AE96" t="str">
            <v>Brookdene Eldorado</v>
          </cell>
          <cell r="AF96" t="str">
            <v>UK0124996/01054</v>
          </cell>
          <cell r="AG96" t="str">
            <v>VBN1135</v>
          </cell>
          <cell r="AH96" t="str">
            <v xml:space="preserve"> Hebridean Diva</v>
          </cell>
          <cell r="AI96" t="str">
            <v>UK0510430/00010</v>
          </cell>
          <cell r="AJ96" t="str">
            <v>VBN1023</v>
          </cell>
          <cell r="AY96" t="str">
            <v>VBN1768</v>
          </cell>
        </row>
        <row r="97">
          <cell r="W97" t="str">
            <v>UK0510430/00043</v>
          </cell>
          <cell r="X97">
            <v>43222</v>
          </cell>
          <cell r="Y97" t="str">
            <v>YES</v>
          </cell>
          <cell r="Z97" t="str">
            <v xml:space="preserve"> T</v>
          </cell>
          <cell r="AA97" t="str">
            <v xml:space="preserve"> N</v>
          </cell>
          <cell r="AB97" t="str">
            <v xml:space="preserve"> N</v>
          </cell>
          <cell r="AC97" t="str">
            <v xml:space="preserve"> UK</v>
          </cell>
          <cell r="AD97" t="str">
            <v xml:space="preserve"> N</v>
          </cell>
          <cell r="AE97" t="str">
            <v>Hebridean Hakki (Import)</v>
          </cell>
          <cell r="AF97" t="str">
            <v>1733.5201.RGS</v>
          </cell>
          <cell r="AG97" t="str">
            <v>VBN0842</v>
          </cell>
          <cell r="AH97" t="str">
            <v xml:space="preserve"> Hebridean Honey</v>
          </cell>
          <cell r="AI97" t="str">
            <v>1470.1989.RS</v>
          </cell>
          <cell r="AJ97" t="str">
            <v>VBN0843</v>
          </cell>
          <cell r="AY97" t="str">
            <v>VBN1770</v>
          </cell>
        </row>
        <row r="98">
          <cell r="W98" t="str">
            <v>UK0510430/00042</v>
          </cell>
          <cell r="X98">
            <v>43222</v>
          </cell>
          <cell r="Y98" t="str">
            <v>YES</v>
          </cell>
          <cell r="Z98" t="str">
            <v xml:space="preserve"> T</v>
          </cell>
          <cell r="AA98" t="str">
            <v xml:space="preserve"> N</v>
          </cell>
          <cell r="AB98" t="str">
            <v xml:space="preserve"> N</v>
          </cell>
          <cell r="AC98" t="str">
            <v xml:space="preserve"> UK</v>
          </cell>
          <cell r="AD98" t="str">
            <v xml:space="preserve"> N</v>
          </cell>
          <cell r="AE98" t="str">
            <v>Hebridean Hakki (Import)</v>
          </cell>
          <cell r="AF98" t="str">
            <v>1733.5201.RGS</v>
          </cell>
          <cell r="AG98" t="str">
            <v>VBN0842</v>
          </cell>
          <cell r="AH98" t="str">
            <v xml:space="preserve"> Hebridean Honey</v>
          </cell>
          <cell r="AI98" t="str">
            <v>1470.1989.RS</v>
          </cell>
          <cell r="AJ98" t="str">
            <v>VBN0843</v>
          </cell>
          <cell r="AY98" t="str">
            <v>VBN1769</v>
          </cell>
        </row>
        <row r="99">
          <cell r="W99" t="str">
            <v>UK0530071/01469</v>
          </cell>
          <cell r="X99">
            <v>43233</v>
          </cell>
          <cell r="Y99" t="str">
            <v>NO</v>
          </cell>
          <cell r="Z99" t="str">
            <v xml:space="preserve"> S</v>
          </cell>
          <cell r="AA99" t="str">
            <v xml:space="preserve"> N</v>
          </cell>
          <cell r="AB99" t="str">
            <v xml:space="preserve"> N</v>
          </cell>
          <cell r="AC99" t="str">
            <v xml:space="preserve"> </v>
          </cell>
          <cell r="AD99" t="str">
            <v xml:space="preserve"> N</v>
          </cell>
          <cell r="AE99" t="str">
            <v xml:space="preserve"> Alpine dare devil</v>
          </cell>
          <cell r="AF99" t="str">
            <v xml:space="preserve"> 0709376/01084</v>
          </cell>
          <cell r="AH99" t="str">
            <v xml:space="preserve"> Alpine Dancer</v>
          </cell>
          <cell r="AI99" t="str">
            <v xml:space="preserve"> 0709376/00987</v>
          </cell>
          <cell r="AK99" t="str">
            <v>No Ram Lambs: 0, No Ewe Lambs: 0, No Rams: 0, No Ewes: 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R99">
            <v>0</v>
          </cell>
          <cell r="AS99">
            <v>18</v>
          </cell>
          <cell r="AT99" t="str">
            <v>Show Payment (Amount: 18.00 GBP)
Total: 18.00</v>
          </cell>
          <cell r="AU99" t="str">
            <v>First Name: andrew
Last Name: polson
Email: apolson@polsonproperties.com
Transaction ID: 54006958KY4022019</v>
          </cell>
          <cell r="AY99" t="str">
            <v>VBN1748</v>
          </cell>
        </row>
        <row r="100">
          <cell r="W100" t="str">
            <v>UK0562726/04711</v>
          </cell>
          <cell r="X100">
            <v>43241</v>
          </cell>
          <cell r="Y100" t="str">
            <v>NO</v>
          </cell>
          <cell r="Z100" t="str">
            <v xml:space="preserve"> S</v>
          </cell>
          <cell r="AA100" t="str">
            <v xml:space="preserve"> N</v>
          </cell>
          <cell r="AB100" t="str">
            <v xml:space="preserve"> N</v>
          </cell>
          <cell r="AC100" t="str">
            <v xml:space="preserve"> </v>
          </cell>
          <cell r="AD100" t="str">
            <v xml:space="preserve"> N</v>
          </cell>
          <cell r="AY100" t="str">
            <v>VBN1826</v>
          </cell>
        </row>
        <row r="101">
          <cell r="W101" t="str">
            <v>UK0562726/04709</v>
          </cell>
          <cell r="X101">
            <v>43243</v>
          </cell>
          <cell r="Y101" t="str">
            <v>NO</v>
          </cell>
          <cell r="Z101" t="str">
            <v xml:space="preserve"> T</v>
          </cell>
          <cell r="AA101" t="str">
            <v xml:space="preserve"> N</v>
          </cell>
          <cell r="AB101" t="str">
            <v xml:space="preserve"> N</v>
          </cell>
          <cell r="AC101" t="str">
            <v xml:space="preserve"> </v>
          </cell>
          <cell r="AD101" t="str">
            <v xml:space="preserve"> N</v>
          </cell>
          <cell r="AY101" t="str">
            <v>VBN1828</v>
          </cell>
        </row>
        <row r="102">
          <cell r="W102" t="str">
            <v>UK0582180/02408</v>
          </cell>
          <cell r="X102">
            <v>43262</v>
          </cell>
          <cell r="Y102" t="str">
            <v>YES</v>
          </cell>
          <cell r="Z102" t="str">
            <v xml:space="preserve"> S</v>
          </cell>
          <cell r="AA102" t="str">
            <v xml:space="preserve"> N</v>
          </cell>
          <cell r="AB102" t="str">
            <v xml:space="preserve"> N</v>
          </cell>
          <cell r="AC102" t="str">
            <v xml:space="preserve"> </v>
          </cell>
          <cell r="AD102" t="str">
            <v xml:space="preserve"> Y</v>
          </cell>
          <cell r="AE102" t="str">
            <v xml:space="preserve"> Jura Eragon</v>
          </cell>
          <cell r="AF102" t="str">
            <v xml:space="preserve"> UK0582180/02397</v>
          </cell>
          <cell r="AG102" t="str">
            <v>VBN1251</v>
          </cell>
          <cell r="AH102" t="str">
            <v>Prendwick Darling</v>
          </cell>
          <cell r="AI102" t="str">
            <v>UK0106884/10576</v>
          </cell>
          <cell r="AJ102" t="str">
            <v>VBN1262</v>
          </cell>
          <cell r="AY102" t="str">
            <v>VBN1837</v>
          </cell>
        </row>
        <row r="103">
          <cell r="W103" t="str">
            <v>1733.5201.RGS</v>
          </cell>
          <cell r="X103">
            <v>41553</v>
          </cell>
          <cell r="Y103" t="str">
            <v>YES</v>
          </cell>
          <cell r="Z103" t="str">
            <v xml:space="preserve"> S</v>
          </cell>
          <cell r="AA103" t="str">
            <v xml:space="preserve"> N</v>
          </cell>
          <cell r="AB103" t="str">
            <v xml:space="preserve"> Y</v>
          </cell>
          <cell r="AC103" t="str">
            <v xml:space="preserve"> Switzerland</v>
          </cell>
          <cell r="AD103" t="str">
            <v xml:space="preserve"> N</v>
          </cell>
          <cell r="AF103" t="str">
            <v>1472.0958.TL</v>
          </cell>
          <cell r="AG103" t="e">
            <v>#N/A</v>
          </cell>
          <cell r="AH103" t="str">
            <v>Noblesse</v>
          </cell>
          <cell r="AI103" t="str">
            <v>1470.1990.RS</v>
          </cell>
          <cell r="AK103" t="str">
            <v>No Ram Lambs: , No Ewe Lambs: 7, No Rams: 2, No Ewes: 2</v>
          </cell>
          <cell r="AL103" t="str">
            <v xml:space="preserve"> </v>
          </cell>
          <cell r="AM103">
            <v>7</v>
          </cell>
          <cell r="AN103">
            <v>2</v>
          </cell>
          <cell r="AO103">
            <v>2</v>
          </cell>
          <cell r="AP103">
            <v>2</v>
          </cell>
          <cell r="AR103">
            <v>25</v>
          </cell>
          <cell r="AS103">
            <v>91</v>
          </cell>
          <cell r="AT103" t="str">
            <v>Show Payment (Amount: 91.00 GBP)
Total: 91.00</v>
          </cell>
          <cell r="AU103" t="str">
            <v>First Name: David
Last Name: Ross
Email: davidskatana@hotmail.co.uk
Transaction ID: 02E13206DY971610X</v>
          </cell>
          <cell r="AY103" t="str">
            <v>VBN0842</v>
          </cell>
        </row>
        <row r="104">
          <cell r="W104" t="str">
            <v>UK0510430/00003</v>
          </cell>
          <cell r="X104">
            <v>42120</v>
          </cell>
          <cell r="Y104" t="str">
            <v>NO</v>
          </cell>
          <cell r="Z104" t="str">
            <v xml:space="preserve"> S</v>
          </cell>
          <cell r="AA104" t="str">
            <v xml:space="preserve"> Y</v>
          </cell>
          <cell r="AB104" t="str">
            <v xml:space="preserve"> Y</v>
          </cell>
          <cell r="AC104" t="str">
            <v xml:space="preserve"> </v>
          </cell>
          <cell r="AD104" t="str">
            <v xml:space="preserve"> Y</v>
          </cell>
          <cell r="AY104" t="str">
            <v>VBN0852</v>
          </cell>
        </row>
        <row r="105">
          <cell r="W105" t="str">
            <v>UK0709376/00980</v>
          </cell>
          <cell r="X105">
            <v>42225</v>
          </cell>
          <cell r="Y105" t="str">
            <v>NO</v>
          </cell>
          <cell r="Z105" t="str">
            <v xml:space="preserve"> S</v>
          </cell>
          <cell r="AA105" t="str">
            <v xml:space="preserve"> Y</v>
          </cell>
          <cell r="AB105" t="str">
            <v xml:space="preserve"> Y</v>
          </cell>
          <cell r="AC105" t="str">
            <v xml:space="preserve"> </v>
          </cell>
          <cell r="AD105" t="str">
            <v xml:space="preserve"> Y</v>
          </cell>
          <cell r="AE105" t="str">
            <v>Blairmore Ben Lomond</v>
          </cell>
          <cell r="AF105" t="str">
            <v>UK0542983/00334</v>
          </cell>
          <cell r="AG105" t="str">
            <v>VBN0334</v>
          </cell>
          <cell r="AH105" t="str">
            <v>Alpine Import</v>
          </cell>
          <cell r="AI105" t="str">
            <v>1470.3405.RS</v>
          </cell>
          <cell r="AJ105" t="str">
            <v>VBN0710</v>
          </cell>
          <cell r="AP105">
            <v>2</v>
          </cell>
          <cell r="AR105">
            <v>25</v>
          </cell>
          <cell r="AS105">
            <v>31</v>
          </cell>
          <cell r="AT105" t="str">
            <v>Show Payment (Amount: 31.00 GBP)
Total: 31.00</v>
          </cell>
          <cell r="AU105" t="str">
            <v>First Name: katrina
Last Name: blore
Email: katrinablore@hotmail.co.uk
Transaction ID: 12S34388XH733223V</v>
          </cell>
          <cell r="AW105">
            <v>0</v>
          </cell>
          <cell r="AX105" t="str">
            <v>Entered for sale by mistake.  Updated for sale to NO</v>
          </cell>
          <cell r="AY105" t="str">
            <v>VBN0847</v>
          </cell>
        </row>
        <row r="106">
          <cell r="W106" t="str">
            <v>UK0388415/00231</v>
          </cell>
          <cell r="X106">
            <v>42420</v>
          </cell>
          <cell r="Y106" t="str">
            <v>YES</v>
          </cell>
          <cell r="Z106" t="str">
            <v xml:space="preserve"> S</v>
          </cell>
          <cell r="AA106" t="str">
            <v xml:space="preserve"> Y</v>
          </cell>
          <cell r="AB106" t="str">
            <v xml:space="preserve"> Y</v>
          </cell>
          <cell r="AC106" t="str">
            <v xml:space="preserve"> </v>
          </cell>
          <cell r="AD106" t="str">
            <v xml:space="preserve"> Y</v>
          </cell>
          <cell r="AE106" t="str">
            <v>Gemstones Bammatter (Import)</v>
          </cell>
          <cell r="AF106" t="str">
            <v>1523.1207.NT</v>
          </cell>
          <cell r="AG106" t="str">
            <v>VBN0193</v>
          </cell>
          <cell r="AH106" t="str">
            <v>Burgener (Import)</v>
          </cell>
          <cell r="AI106" t="str">
            <v>1470.3600.RS</v>
          </cell>
          <cell r="AJ106" t="str">
            <v>VBN0014</v>
          </cell>
          <cell r="AK106" t="str">
            <v>No Ram Lambs: , No Ewe Lambs: , No Rams: 2, No Ewes:</v>
          </cell>
          <cell r="AL106" t="str">
            <v xml:space="preserve"> </v>
          </cell>
          <cell r="AM106" t="str">
            <v xml:space="preserve"> </v>
          </cell>
          <cell r="AN106">
            <v>2</v>
          </cell>
          <cell r="AP106">
            <v>2</v>
          </cell>
          <cell r="AR106">
            <v>25</v>
          </cell>
          <cell r="AS106">
            <v>37</v>
          </cell>
          <cell r="AT106" t="str">
            <v>Show Payment (Amount: 37.00 GBP)
Total: 37.00</v>
          </cell>
          <cell r="AU106" t="str">
            <v>First Name: Sarah-Jayne
Last Name: Lawlor
Email: sjlawlor400@gmail.com
Transaction ID: 2U793041LC254844W</v>
          </cell>
          <cell r="AX106" t="str">
            <v>DoB 2016, not 2017</v>
          </cell>
          <cell r="AY106" t="str">
            <v>VBN0424</v>
          </cell>
        </row>
        <row r="107">
          <cell r="W107" t="str">
            <v>UK0709376/01375</v>
          </cell>
          <cell r="X107">
            <v>42423</v>
          </cell>
          <cell r="Y107" t="str">
            <v>YES</v>
          </cell>
          <cell r="Z107" t="str">
            <v xml:space="preserve"> S</v>
          </cell>
          <cell r="AA107" t="str">
            <v xml:space="preserve"> Y</v>
          </cell>
          <cell r="AB107" t="str">
            <v xml:space="preserve"> Y</v>
          </cell>
          <cell r="AC107" t="str">
            <v xml:space="preserve"> </v>
          </cell>
          <cell r="AD107" t="str">
            <v xml:space="preserve"> Y</v>
          </cell>
          <cell r="AE107" t="str">
            <v>Blairmore Ben Lomond</v>
          </cell>
          <cell r="AF107" t="str">
            <v>UK0542983/00334</v>
          </cell>
          <cell r="AG107" t="str">
            <v>VBN0334</v>
          </cell>
          <cell r="AH107" t="str">
            <v>Swiss Import</v>
          </cell>
          <cell r="AI107" t="str">
            <v>1632.5757.RB</v>
          </cell>
          <cell r="AJ107" t="str">
            <v>VBN0455</v>
          </cell>
          <cell r="AX107" t="str">
            <v>DoB 2016, not 2017</v>
          </cell>
          <cell r="AY107" t="str">
            <v>VBN0522</v>
          </cell>
        </row>
        <row r="108">
          <cell r="W108" t="str">
            <v>UK0117500/00125</v>
          </cell>
          <cell r="X108">
            <v>42430</v>
          </cell>
          <cell r="Y108" t="str">
            <v>NO</v>
          </cell>
          <cell r="Z108" t="str">
            <v xml:space="preserve"> S</v>
          </cell>
          <cell r="AA108" t="str">
            <v xml:space="preserve"> Y</v>
          </cell>
          <cell r="AB108" t="str">
            <v xml:space="preserve"> N</v>
          </cell>
          <cell r="AC108" t="str">
            <v xml:space="preserve"> </v>
          </cell>
          <cell r="AD108" t="str">
            <v xml:space="preserve"> Y</v>
          </cell>
          <cell r="AE108" t="str">
            <v xml:space="preserve"> </v>
          </cell>
          <cell r="AF108" t="str">
            <v xml:space="preserve"> </v>
          </cell>
          <cell r="AH108" t="str">
            <v xml:space="preserve"> </v>
          </cell>
          <cell r="AY108" t="str">
            <v>VBN0460</v>
          </cell>
        </row>
        <row r="109">
          <cell r="W109" t="str">
            <v>UK0292189/00023</v>
          </cell>
          <cell r="X109">
            <v>42494</v>
          </cell>
          <cell r="Y109" t="str">
            <v>NO</v>
          </cell>
          <cell r="Z109" t="str">
            <v xml:space="preserve"> S</v>
          </cell>
          <cell r="AA109" t="str">
            <v xml:space="preserve"> Y</v>
          </cell>
          <cell r="AB109" t="str">
            <v xml:space="preserve"> Y</v>
          </cell>
          <cell r="AC109" t="str">
            <v xml:space="preserve"> </v>
          </cell>
          <cell r="AD109" t="str">
            <v xml:space="preserve"> Y</v>
          </cell>
          <cell r="AE109" t="str">
            <v xml:space="preserve"> </v>
          </cell>
          <cell r="AF109" t="str">
            <v xml:space="preserve"> </v>
          </cell>
          <cell r="AH109" t="str">
            <v xml:space="preserve"> </v>
          </cell>
          <cell r="AY109" t="str">
            <v>VBN0633</v>
          </cell>
        </row>
        <row r="110">
          <cell r="W110" t="str">
            <v>UK0581435/00118</v>
          </cell>
          <cell r="X110">
            <v>42531</v>
          </cell>
          <cell r="Y110" t="str">
            <v>NO</v>
          </cell>
          <cell r="Z110" t="str">
            <v xml:space="preserve"> S</v>
          </cell>
          <cell r="AA110" t="str">
            <v xml:space="preserve"> Y</v>
          </cell>
          <cell r="AB110" t="str">
            <v xml:space="preserve"> Y</v>
          </cell>
          <cell r="AC110" t="str">
            <v xml:space="preserve"> </v>
          </cell>
          <cell r="AD110" t="str">
            <v xml:space="preserve"> Y</v>
          </cell>
          <cell r="AY110" t="str">
            <v>VBN0781</v>
          </cell>
        </row>
        <row r="111">
          <cell r="W111" t="str">
            <v>UK0581677/04611</v>
          </cell>
          <cell r="X111">
            <v>42788</v>
          </cell>
          <cell r="Y111" t="str">
            <v>NO</v>
          </cell>
          <cell r="Z111" t="str">
            <v xml:space="preserve"> S</v>
          </cell>
          <cell r="AA111" t="str">
            <v xml:space="preserve"> Y</v>
          </cell>
          <cell r="AB111" t="str">
            <v xml:space="preserve"> N</v>
          </cell>
          <cell r="AC111" t="str">
            <v xml:space="preserve"> </v>
          </cell>
          <cell r="AD111" t="str">
            <v xml:space="preserve"> N</v>
          </cell>
          <cell r="AE111" t="str">
            <v xml:space="preserve"> </v>
          </cell>
          <cell r="AF111" t="str">
            <v xml:space="preserve"> </v>
          </cell>
          <cell r="AH111" t="str">
            <v xml:space="preserve"> </v>
          </cell>
          <cell r="AK111" t="str">
            <v>No Ram Lambs: 0, No Ewe Lambs: 0, No Rams: , No Ewes:</v>
          </cell>
          <cell r="AL111">
            <v>0</v>
          </cell>
          <cell r="AM111">
            <v>0</v>
          </cell>
          <cell r="AN111" t="str">
            <v xml:space="preserve"> </v>
          </cell>
          <cell r="AP111">
            <v>2</v>
          </cell>
          <cell r="AR111">
            <v>25</v>
          </cell>
          <cell r="AS111">
            <v>67</v>
          </cell>
          <cell r="AT111" t="str">
            <v>Show Payment (Amount: 67.00 GBP)
Total: 67.00</v>
          </cell>
          <cell r="AU111" t="str">
            <v>First Name: Emily
Last Name: Duncan
Email: emilyduncan@btinternet.com
Transaction ID: 6FF97468GF565862C</v>
          </cell>
          <cell r="AY111" t="str">
            <v>VBN0992</v>
          </cell>
        </row>
        <row r="112">
          <cell r="W112" t="str">
            <v>UK0103739/12794</v>
          </cell>
          <cell r="X112">
            <v>42796</v>
          </cell>
          <cell r="Y112" t="str">
            <v>YES</v>
          </cell>
          <cell r="Z112" t="str">
            <v xml:space="preserve"> S</v>
          </cell>
          <cell r="AA112" t="str">
            <v xml:space="preserve"> N</v>
          </cell>
          <cell r="AB112" t="str">
            <v xml:space="preserve"> N</v>
          </cell>
          <cell r="AC112" t="str">
            <v xml:space="preserve"> </v>
          </cell>
          <cell r="AD112" t="str">
            <v xml:space="preserve"> N</v>
          </cell>
          <cell r="AE112" t="str">
            <v>Nanzer Arcos (Import)</v>
          </cell>
          <cell r="AF112" t="str">
            <v>1732.7334.SM</v>
          </cell>
          <cell r="AG112" t="str">
            <v>VBN0163</v>
          </cell>
          <cell r="AH112" t="str">
            <v xml:space="preserve"> Bayard Kira</v>
          </cell>
          <cell r="AI112" t="str">
            <v>1733.5265.EL</v>
          </cell>
          <cell r="AJ112" t="str">
            <v>VBN0140</v>
          </cell>
          <cell r="AP112">
            <v>2</v>
          </cell>
          <cell r="AR112">
            <v>25</v>
          </cell>
          <cell r="AS112">
            <v>37</v>
          </cell>
          <cell r="AT112" t="str">
            <v>Show Payment (Amount: 37.00 GBP)
Total: 37.00</v>
          </cell>
          <cell r="AU112" t="str">
            <v>First Name: Alan
Last Name: Watson
Email: alan@middletonhall.info
Transaction ID: 49121131UT177920L</v>
          </cell>
          <cell r="AY112" t="str">
            <v>VBN1818</v>
          </cell>
        </row>
        <row r="113">
          <cell r="W113" t="str">
            <v>UK0103739/12795</v>
          </cell>
          <cell r="X113">
            <v>42807</v>
          </cell>
          <cell r="Y113" t="str">
            <v>YES</v>
          </cell>
          <cell r="Z113" t="str">
            <v>T</v>
          </cell>
          <cell r="AA113" t="str">
            <v xml:space="preserve"> N</v>
          </cell>
          <cell r="AB113" t="str">
            <v xml:space="preserve"> N</v>
          </cell>
          <cell r="AC113" t="str">
            <v xml:space="preserve"> </v>
          </cell>
          <cell r="AD113" t="str">
            <v xml:space="preserve"> N</v>
          </cell>
          <cell r="AE113" t="str">
            <v>Nanzer Arcos (Import)</v>
          </cell>
          <cell r="AF113" t="str">
            <v>1732.7334.SM</v>
          </cell>
          <cell r="AG113" t="str">
            <v>VBN0163</v>
          </cell>
          <cell r="AH113" t="str">
            <v xml:space="preserve"> Bayard Leonie</v>
          </cell>
          <cell r="AI113" t="str">
            <v>1470.1945.RS</v>
          </cell>
          <cell r="AJ113" t="str">
            <v>VBN0143</v>
          </cell>
          <cell r="AX113" t="str">
            <v>Entered in the Ewe 3 Years+ class but it is a M and born 2017.  Emailed exhbitor and corrected.</v>
          </cell>
          <cell r="AY113" t="str">
            <v>VBN1820</v>
          </cell>
        </row>
        <row r="114">
          <cell r="W114" t="str">
            <v>UK0531197/00011</v>
          </cell>
          <cell r="X114">
            <v>42812</v>
          </cell>
          <cell r="Y114" t="str">
            <v>YES</v>
          </cell>
          <cell r="Z114" t="str">
            <v xml:space="preserve"> T</v>
          </cell>
          <cell r="AA114" t="str">
            <v xml:space="preserve"> Y</v>
          </cell>
          <cell r="AB114" t="str">
            <v xml:space="preserve"> N</v>
          </cell>
          <cell r="AC114" t="str">
            <v xml:space="preserve"> </v>
          </cell>
          <cell r="AD114" t="str">
            <v xml:space="preserve"> N</v>
          </cell>
          <cell r="AE114" t="str">
            <v xml:space="preserve"> Highland Montana</v>
          </cell>
          <cell r="AF114" t="str">
            <v>1736.6110.RB</v>
          </cell>
          <cell r="AG114" t="str">
            <v xml:space="preserve"> VBN0402</v>
          </cell>
          <cell r="AH114" t="str">
            <v xml:space="preserve"> Highland Bettyboo</v>
          </cell>
          <cell r="AI114" t="str">
            <v>UK0522636/05021</v>
          </cell>
          <cell r="AJ114" t="str">
            <v>VBN0230</v>
          </cell>
          <cell r="AY114" t="str">
            <v>VBN1207</v>
          </cell>
        </row>
        <row r="115">
          <cell r="W115" t="str">
            <v>UK0531197/00012</v>
          </cell>
          <cell r="X115">
            <v>42812</v>
          </cell>
          <cell r="Y115" t="str">
            <v>YES</v>
          </cell>
          <cell r="Z115" t="str">
            <v xml:space="preserve"> T</v>
          </cell>
          <cell r="AA115" t="str">
            <v xml:space="preserve"> Y</v>
          </cell>
          <cell r="AB115" t="str">
            <v xml:space="preserve"> N</v>
          </cell>
          <cell r="AC115" t="str">
            <v xml:space="preserve"> </v>
          </cell>
          <cell r="AD115" t="str">
            <v xml:space="preserve"> N</v>
          </cell>
          <cell r="AE115" t="str">
            <v xml:space="preserve"> Highland Montana</v>
          </cell>
          <cell r="AF115" t="str">
            <v>1736.6110.RB</v>
          </cell>
          <cell r="AG115" t="str">
            <v xml:space="preserve"> VBN0402</v>
          </cell>
          <cell r="AH115" t="str">
            <v xml:space="preserve"> Highland Bettyboo</v>
          </cell>
          <cell r="AI115" t="str">
            <v>UK0522636/05021</v>
          </cell>
          <cell r="AJ115" t="str">
            <v>VBN0230</v>
          </cell>
          <cell r="AY115" t="str">
            <v>VBN1208</v>
          </cell>
        </row>
        <row r="116">
          <cell r="W116" t="str">
            <v>UK0522636/06595</v>
          </cell>
          <cell r="X116">
            <v>42826</v>
          </cell>
          <cell r="Y116" t="str">
            <v>YES</v>
          </cell>
          <cell r="AE116" t="str">
            <v>Highland Nelson (Import) (</v>
          </cell>
          <cell r="AF116" t="str">
            <v>1468.4426.GLG</v>
          </cell>
          <cell r="AG116" t="str">
            <v>VBN0034</v>
          </cell>
          <cell r="AH116" t="str">
            <v xml:space="preserve">Highland Schanin (Import) </v>
          </cell>
          <cell r="AI116" t="str">
            <v>1471.1576.SM</v>
          </cell>
          <cell r="AJ116" t="str">
            <v>VBN0082</v>
          </cell>
          <cell r="AY116" t="str">
            <v>VBN1100</v>
          </cell>
        </row>
        <row r="117">
          <cell r="W117" t="str">
            <v>UK0223138/01993</v>
          </cell>
          <cell r="X117">
            <v>42833</v>
          </cell>
          <cell r="Y117" t="str">
            <v>YES</v>
          </cell>
          <cell r="AE117" t="str">
            <v>Bardolph Dauntless</v>
          </cell>
          <cell r="AF117" t="str">
            <v>UK0223138/01040</v>
          </cell>
          <cell r="AG117" t="str">
            <v>VBN0751</v>
          </cell>
          <cell r="AH117" t="str">
            <v>Bardolph Import</v>
          </cell>
          <cell r="AI117" t="str">
            <v>1665.3134.RB</v>
          </cell>
          <cell r="AJ117" t="str">
            <v>VBN0743</v>
          </cell>
          <cell r="AK117"/>
          <cell r="AL117"/>
          <cell r="AO117"/>
          <cell r="AP117"/>
          <cell r="AY117" t="str">
            <v>VBN1243</v>
          </cell>
        </row>
        <row r="118">
          <cell r="W118" t="str">
            <v>Uk0117207/00009</v>
          </cell>
          <cell r="X118">
            <v>42835</v>
          </cell>
          <cell r="Y118" t="str">
            <v>NO</v>
          </cell>
          <cell r="Z118" t="str">
            <v>T</v>
          </cell>
          <cell r="AA118" t="str">
            <v>N</v>
          </cell>
          <cell r="AB118" t="str">
            <v>N</v>
          </cell>
          <cell r="AC118" t="str">
            <v xml:space="preserve"> </v>
          </cell>
          <cell r="AD118" t="str">
            <v>N</v>
          </cell>
          <cell r="AH118" t="str">
            <v xml:space="preserve"> </v>
          </cell>
          <cell r="AX118" t="str">
            <v>not imported and twin not single, not ET</v>
          </cell>
          <cell r="AY118" t="str">
            <v>VBN1043</v>
          </cell>
        </row>
        <row r="119">
          <cell r="W119" t="str">
            <v>UK0522636/06601</v>
          </cell>
          <cell r="X119">
            <v>42837</v>
          </cell>
          <cell r="Y119" t="str">
            <v>YES</v>
          </cell>
          <cell r="AE119" t="str">
            <v>Highland Montana (Import)</v>
          </cell>
          <cell r="AF119" t="str">
            <v xml:space="preserve"> 1736.6110.RB</v>
          </cell>
          <cell r="AG119" t="str">
            <v>VBN0402</v>
          </cell>
          <cell r="AH119" t="str">
            <v>Highland Queen (Import)</v>
          </cell>
          <cell r="AI119" t="str">
            <v xml:space="preserve"> 1784.2788.SM</v>
          </cell>
          <cell r="AJ119" t="str">
            <v>VBN0092</v>
          </cell>
          <cell r="AY119" t="str">
            <v>VBN1105</v>
          </cell>
        </row>
        <row r="120">
          <cell r="W120" t="str">
            <v>UK0510430/00024</v>
          </cell>
          <cell r="X120">
            <v>42840</v>
          </cell>
          <cell r="Y120" t="str">
            <v>NO</v>
          </cell>
          <cell r="Z120" t="str">
            <v xml:space="preserve"> S</v>
          </cell>
          <cell r="AA120" t="str">
            <v xml:space="preserve"> Y</v>
          </cell>
          <cell r="AB120" t="str">
            <v xml:space="preserve"> Y</v>
          </cell>
          <cell r="AC120" t="str">
            <v xml:space="preserve"> </v>
          </cell>
          <cell r="AD120" t="str">
            <v xml:space="preserve"> Y</v>
          </cell>
          <cell r="AE120" t="str">
            <v xml:space="preserve"> </v>
          </cell>
          <cell r="AF120" t="str">
            <v xml:space="preserve"> </v>
          </cell>
          <cell r="AH120" t="str">
            <v xml:space="preserve"> </v>
          </cell>
          <cell r="AK120" t="str">
            <v>No Ram Lambs: 1, No Ewe Lambs: , No Rams: , No Ewes:</v>
          </cell>
          <cell r="AL120">
            <v>1</v>
          </cell>
          <cell r="AM120" t="str">
            <v xml:space="preserve"> </v>
          </cell>
          <cell r="AN120" t="str">
            <v xml:space="preserve"> </v>
          </cell>
          <cell r="AR120">
            <v>0</v>
          </cell>
          <cell r="AS120">
            <v>24</v>
          </cell>
          <cell r="AT120" t="str">
            <v>Show Payment (Amount: 24.00 GBP)
Total: 24.00</v>
          </cell>
          <cell r="AU120" t="str">
            <v>First Name: Caryl
Last Name: McMillan
Email: zoemcmillan286@gmail.com
Transaction ID: 24Y26044PL522640V</v>
          </cell>
          <cell r="AY120" t="str">
            <v>VBN1212</v>
          </cell>
        </row>
        <row r="121">
          <cell r="W121" t="str">
            <v>UK0510430/00034</v>
          </cell>
          <cell r="X121">
            <v>42844</v>
          </cell>
          <cell r="Y121" t="str">
            <v>YES</v>
          </cell>
          <cell r="Z121" t="str">
            <v xml:space="preserve"> S</v>
          </cell>
          <cell r="AA121" t="str">
            <v xml:space="preserve"> N</v>
          </cell>
          <cell r="AB121" t="str">
            <v xml:space="preserve"> N</v>
          </cell>
          <cell r="AC121" t="str">
            <v xml:space="preserve"> UK</v>
          </cell>
          <cell r="AD121" t="str">
            <v xml:space="preserve"> N</v>
          </cell>
          <cell r="AE121" t="str">
            <v>Hebridean Hakki (Import)</v>
          </cell>
          <cell r="AF121" t="str">
            <v>1733.5201.RGS</v>
          </cell>
          <cell r="AG121" t="str">
            <v>VBN0842</v>
          </cell>
          <cell r="AH121" t="str">
            <v xml:space="preserve"> Hebridean Honey</v>
          </cell>
          <cell r="AI121" t="str">
            <v>1470.1989.RS</v>
          </cell>
          <cell r="AJ121" t="str">
            <v>VBN0843</v>
          </cell>
          <cell r="AY121" t="str">
            <v>VBN1381</v>
          </cell>
        </row>
        <row r="122">
          <cell r="W122" t="str">
            <v>UK0522636/06606</v>
          </cell>
          <cell r="X122">
            <v>42849</v>
          </cell>
          <cell r="Y122" t="str">
            <v>NO</v>
          </cell>
          <cell r="AJ122" t="str">
            <v>VBN0165</v>
          </cell>
          <cell r="AY122" t="str">
            <v>VBN1109</v>
          </cell>
        </row>
        <row r="123">
          <cell r="W123" t="str">
            <v>UK0117207/00036</v>
          </cell>
          <cell r="X123">
            <v>42904</v>
          </cell>
          <cell r="Y123" t="str">
            <v>YES</v>
          </cell>
          <cell r="Z123" t="str">
            <v xml:space="preserve"> S</v>
          </cell>
          <cell r="AA123" t="str">
            <v xml:space="preserve"> N</v>
          </cell>
          <cell r="AB123" t="str">
            <v xml:space="preserve"> N</v>
          </cell>
          <cell r="AC123" t="str">
            <v xml:space="preserve"> </v>
          </cell>
          <cell r="AD123" t="str">
            <v xml:space="preserve"> N</v>
          </cell>
          <cell r="AE123" t="str">
            <v xml:space="preserve"> Highland Duke</v>
          </cell>
          <cell r="AF123" t="str">
            <v>UK0522636/05891</v>
          </cell>
          <cell r="AG123" t="str">
            <v>VBN0690</v>
          </cell>
          <cell r="AH123" t="str">
            <v xml:space="preserve"> Highland Boxy</v>
          </cell>
          <cell r="AI123">
            <v>5041</v>
          </cell>
          <cell r="AJ123" t="str">
            <v>VBN0093</v>
          </cell>
          <cell r="AY123" t="str">
            <v>VBN1214</v>
          </cell>
        </row>
        <row r="124">
          <cell r="W124" t="str">
            <v>UK0117500/00210</v>
          </cell>
          <cell r="X124">
            <v>42905</v>
          </cell>
          <cell r="Y124" t="str">
            <v>NO</v>
          </cell>
          <cell r="Z124" t="str">
            <v xml:space="preserve"> S</v>
          </cell>
          <cell r="AA124" t="str">
            <v xml:space="preserve"> N</v>
          </cell>
          <cell r="AB124" t="str">
            <v xml:space="preserve"> N</v>
          </cell>
          <cell r="AC124" t="str">
            <v xml:space="preserve"> </v>
          </cell>
          <cell r="AD124" t="str">
            <v xml:space="preserve"> N</v>
          </cell>
          <cell r="AE124" t="str">
            <v xml:space="preserve"> Westmorland Dancer</v>
          </cell>
          <cell r="AF124" t="str">
            <v xml:space="preserve"> UK0117500/00125</v>
          </cell>
          <cell r="AH124" t="str">
            <v xml:space="preserve"> Swiss Import</v>
          </cell>
          <cell r="AI124" t="str">
            <v xml:space="preserve"> 1665.3090.RB</v>
          </cell>
          <cell r="AJ124" t="str">
            <v>VBN0365</v>
          </cell>
          <cell r="AR124">
            <v>0</v>
          </cell>
          <cell r="AS124">
            <v>24</v>
          </cell>
          <cell r="AT124" t="str">
            <v>Show Payment (Amount: 24.00 GBP)
Total: 24.00</v>
          </cell>
          <cell r="AU124" t="str">
            <v>First Name: Kerry
Last Name: Costello Jones
Email: kerry.costellojones@gmail.com
Transaction ID: 5VX77320ML453031K</v>
          </cell>
          <cell r="AY124" t="str">
            <v>VBN1601</v>
          </cell>
        </row>
        <row r="125">
          <cell r="W125" t="str">
            <v>Uk0582180/02397</v>
          </cell>
          <cell r="X125">
            <v>42906</v>
          </cell>
          <cell r="Y125" t="str">
            <v>NO</v>
          </cell>
          <cell r="Z125" t="str">
            <v xml:space="preserve"> S</v>
          </cell>
          <cell r="AA125" t="str">
            <v xml:space="preserve"> N</v>
          </cell>
          <cell r="AB125" t="str">
            <v xml:space="preserve"> N</v>
          </cell>
          <cell r="AC125" t="str">
            <v xml:space="preserve"> </v>
          </cell>
          <cell r="AD125" t="str">
            <v xml:space="preserve"> N</v>
          </cell>
          <cell r="AE125" t="str">
            <v xml:space="preserve"> </v>
          </cell>
          <cell r="AF125" t="str">
            <v xml:space="preserve"> </v>
          </cell>
          <cell r="AH125" t="str">
            <v xml:space="preserve"> </v>
          </cell>
          <cell r="AJ125" t="str">
            <v>VBN0363</v>
          </cell>
          <cell r="AK125" t="str">
            <v>No Ram Lambs: 3, No Ewe Lambs: 1, No Rams: , No Ewes:</v>
          </cell>
          <cell r="AL125">
            <v>3</v>
          </cell>
          <cell r="AM125">
            <v>1</v>
          </cell>
          <cell r="AN125" t="str">
            <v xml:space="preserve"> </v>
          </cell>
          <cell r="AP125">
            <v>2</v>
          </cell>
          <cell r="AR125">
            <v>25</v>
          </cell>
          <cell r="AS125">
            <v>79</v>
          </cell>
          <cell r="AT125" t="str">
            <v>Show Payment (Amount: 79.00 GBP)
Total: 79.00</v>
          </cell>
          <cell r="AU125" t="str">
            <v>First Name: Glen
Last Name: Blacklock
Email: glener1.gb@gmail.com
Transaction ID: 67W64069S8112291L</v>
          </cell>
          <cell r="AY125" t="str">
            <v>VBN1251</v>
          </cell>
        </row>
        <row r="126">
          <cell r="W126" t="str">
            <v>UK0171928/00071</v>
          </cell>
          <cell r="X126">
            <v>43033</v>
          </cell>
          <cell r="Y126" t="str">
            <v>YES</v>
          </cell>
          <cell r="Z126" t="str">
            <v xml:space="preserve"> T</v>
          </cell>
          <cell r="AA126" t="str">
            <v xml:space="preserve"> N</v>
          </cell>
          <cell r="AB126" t="str">
            <v xml:space="preserve"> N</v>
          </cell>
          <cell r="AC126" t="str">
            <v xml:space="preserve"> </v>
          </cell>
          <cell r="AD126" t="str">
            <v xml:space="preserve"> N</v>
          </cell>
          <cell r="AE126" t="str">
            <v>Fernyford Conan</v>
          </cell>
          <cell r="AF126" t="str">
            <v>UK0165622/01305</v>
          </cell>
          <cell r="AG126" t="str">
            <v>VBN0512</v>
          </cell>
          <cell r="AH126" t="str">
            <v xml:space="preserve"> Highland Beth</v>
          </cell>
          <cell r="AI126" t="str">
            <v>Uk0522636/05002</v>
          </cell>
          <cell r="AJ126" t="str">
            <v>VBN0165</v>
          </cell>
          <cell r="AK126" t="str">
            <v>No Ram Lambs: 2, No Ewe Lambs: 1, No Rams: , No Ewes:</v>
          </cell>
          <cell r="AL126">
            <v>2</v>
          </cell>
          <cell r="AM126">
            <v>1</v>
          </cell>
          <cell r="AN126" t="str">
            <v xml:space="preserve"> </v>
          </cell>
          <cell r="AP126">
            <v>2</v>
          </cell>
          <cell r="AR126">
            <v>25</v>
          </cell>
          <cell r="AS126">
            <v>43</v>
          </cell>
          <cell r="AT126" t="str">
            <v>Show Payment (Amount: 43.00 GBP)
Total: 43.00</v>
          </cell>
          <cell r="AU126" t="str">
            <v>First Name: Bruce
Last Name: French
Email: bnfrench@yahoo.co.uk
Transaction ID: 5JL002053H984244R</v>
          </cell>
          <cell r="AY126" t="str">
            <v>VBN1397</v>
          </cell>
        </row>
        <row r="127">
          <cell r="W127" t="str">
            <v>UK0581575/01878</v>
          </cell>
          <cell r="X127">
            <v>43069</v>
          </cell>
          <cell r="Y127" t="str">
            <v>YES</v>
          </cell>
          <cell r="Z127" t="str">
            <v xml:space="preserve"> T</v>
          </cell>
          <cell r="AA127" t="str">
            <v xml:space="preserve"> Y</v>
          </cell>
          <cell r="AB127" t="str">
            <v xml:space="preserve"> N</v>
          </cell>
          <cell r="AC127" t="str">
            <v xml:space="preserve"> </v>
          </cell>
          <cell r="AD127" t="str">
            <v xml:space="preserve"> N</v>
          </cell>
          <cell r="AE127" t="str">
            <v>Solwaybank Dazzle</v>
          </cell>
          <cell r="AF127" t="str">
            <v xml:space="preserve"> NL100525879436</v>
          </cell>
          <cell r="AG127" t="str">
            <v>VN0995</v>
          </cell>
          <cell r="AH127" t="str">
            <v xml:space="preserve"> Highland Anya</v>
          </cell>
          <cell r="AI127" t="str">
            <v>1776.1066.SM</v>
          </cell>
          <cell r="AJ127" t="str">
            <v>VBN0093</v>
          </cell>
          <cell r="AY127" t="str">
            <v>VBN1740</v>
          </cell>
        </row>
        <row r="128">
          <cell r="W128" t="str">
            <v>UK0581575/01898</v>
          </cell>
          <cell r="X128">
            <v>43071</v>
          </cell>
          <cell r="Y128" t="str">
            <v>YES</v>
          </cell>
          <cell r="Z128" t="str">
            <v xml:space="preserve"> T</v>
          </cell>
          <cell r="AA128" t="str">
            <v xml:space="preserve"> Y</v>
          </cell>
          <cell r="AB128" t="str">
            <v xml:space="preserve"> N</v>
          </cell>
          <cell r="AC128" t="str">
            <v xml:space="preserve"> </v>
          </cell>
          <cell r="AD128" t="str">
            <v xml:space="preserve"> N</v>
          </cell>
          <cell r="AE128" t="str">
            <v xml:space="preserve"> Solwaybank Dazzle</v>
          </cell>
          <cell r="AF128" t="str">
            <v xml:space="preserve"> NL100025879436</v>
          </cell>
          <cell r="AG128" t="str">
            <v>VN0995</v>
          </cell>
          <cell r="AH128" t="str">
            <v xml:space="preserve"> Larkwell Eclipse</v>
          </cell>
          <cell r="AI128" t="str">
            <v>UK585219/02791</v>
          </cell>
          <cell r="AJ128" t="str">
            <v>VBN1131</v>
          </cell>
          <cell r="AP128">
            <v>2</v>
          </cell>
          <cell r="AQ128">
            <v>2</v>
          </cell>
          <cell r="AR128">
            <v>35</v>
          </cell>
          <cell r="AS128">
            <v>89</v>
          </cell>
          <cell r="AT128" t="str">
            <v>Show Payment (Amount: 89.00 GBP)
Total: 89.00</v>
          </cell>
          <cell r="AU128" t="str">
            <v>First Name: Linda
Last Name: Goldie
Email: bruce@goldietownfoot.co.uk
Transaction ID: 17R51483T66567845</v>
          </cell>
          <cell r="AY128" t="str">
            <v>VBN1741</v>
          </cell>
        </row>
        <row r="129">
          <cell r="W129" t="str">
            <v>UK0581677/05258</v>
          </cell>
          <cell r="X129">
            <v>43090</v>
          </cell>
          <cell r="Y129" t="str">
            <v>NO</v>
          </cell>
          <cell r="Z129" t="str">
            <v xml:space="preserve"> S</v>
          </cell>
          <cell r="AA129" t="str">
            <v xml:space="preserve"> Y</v>
          </cell>
          <cell r="AB129" t="str">
            <v xml:space="preserve"> N</v>
          </cell>
          <cell r="AC129" t="str">
            <v xml:space="preserve"> </v>
          </cell>
          <cell r="AD129" t="str">
            <v xml:space="preserve"> N</v>
          </cell>
          <cell r="AE129" t="str">
            <v xml:space="preserve"> </v>
          </cell>
          <cell r="AF129" t="str">
            <v xml:space="preserve"> </v>
          </cell>
          <cell r="AH129" t="str">
            <v xml:space="preserve"> </v>
          </cell>
          <cell r="AY129" t="str">
            <v>VBN1385</v>
          </cell>
        </row>
        <row r="130">
          <cell r="W130" t="str">
            <v>UK0581677/05260</v>
          </cell>
          <cell r="X130">
            <v>43091</v>
          </cell>
          <cell r="Y130" t="str">
            <v>YES</v>
          </cell>
          <cell r="Z130" t="str">
            <v xml:space="preserve"> T</v>
          </cell>
          <cell r="AA130" t="str">
            <v xml:space="preserve"> N</v>
          </cell>
          <cell r="AB130" t="str">
            <v xml:space="preserve"> N</v>
          </cell>
          <cell r="AC130" t="str">
            <v xml:space="preserve"> </v>
          </cell>
          <cell r="AD130" t="str">
            <v xml:space="preserve"> N</v>
          </cell>
          <cell r="AE130" t="str">
            <v xml:space="preserve"> Whitehall Dino II</v>
          </cell>
          <cell r="AF130" t="str">
            <v>UK0581677/03964</v>
          </cell>
          <cell r="AG130" t="str">
            <v>VBN0748</v>
          </cell>
          <cell r="AH130" t="str">
            <v xml:space="preserve"> Gemstones Betty</v>
          </cell>
          <cell r="AI130" t="str">
            <v>UK58167703962</v>
          </cell>
          <cell r="AJ130" t="str">
            <v>VBN0037</v>
          </cell>
          <cell r="AY130" t="str">
            <v>VBN1387</v>
          </cell>
        </row>
        <row r="131">
          <cell r="W131" t="str">
            <v>UK0564267/00291</v>
          </cell>
          <cell r="X131">
            <v>43101</v>
          </cell>
          <cell r="Y131" t="str">
            <v>NO</v>
          </cell>
          <cell r="Z131" t="str">
            <v xml:space="preserve"> S</v>
          </cell>
          <cell r="AA131" t="str">
            <v xml:space="preserve"> Y</v>
          </cell>
          <cell r="AB131" t="str">
            <v xml:space="preserve"> Y</v>
          </cell>
          <cell r="AC131" t="str">
            <v xml:space="preserve"> </v>
          </cell>
          <cell r="AD131" t="str">
            <v xml:space="preserve"> Y</v>
          </cell>
          <cell r="AY131" t="str">
            <v>VBN1773</v>
          </cell>
        </row>
        <row r="132">
          <cell r="W132" t="str">
            <v>UK0583844/002542</v>
          </cell>
          <cell r="X132">
            <v>43102</v>
          </cell>
          <cell r="Y132" t="str">
            <v>YES</v>
          </cell>
          <cell r="Z132" t="str">
            <v xml:space="preserve"> T</v>
          </cell>
          <cell r="AA132" t="str">
            <v xml:space="preserve"> Y</v>
          </cell>
          <cell r="AB132" t="str">
            <v xml:space="preserve"> N</v>
          </cell>
          <cell r="AC132" t="str">
            <v xml:space="preserve"> </v>
          </cell>
          <cell r="AD132" t="str">
            <v xml:space="preserve"> N</v>
          </cell>
          <cell r="AE132" t="str">
            <v xml:space="preserve"> TipTop Abercrombie</v>
          </cell>
          <cell r="AF132" t="str">
            <v>UK0581435/00116</v>
          </cell>
          <cell r="AG132" t="str">
            <v>VBN0269</v>
          </cell>
          <cell r="AH132" t="str">
            <v xml:space="preserve"> Blairmore Berne</v>
          </cell>
          <cell r="AI132" t="str">
            <v>UK0542983/00332</v>
          </cell>
          <cell r="AJ132" t="str">
            <v>VBN0335</v>
          </cell>
          <cell r="AY132" t="str">
            <v>VBN1627</v>
          </cell>
        </row>
        <row r="133">
          <cell r="W133" t="str">
            <v>UK0581677/05261</v>
          </cell>
          <cell r="X133">
            <v>43108</v>
          </cell>
          <cell r="Y133" t="str">
            <v>YES</v>
          </cell>
          <cell r="Z133" t="str">
            <v xml:space="preserve"> T</v>
          </cell>
          <cell r="AA133" t="str">
            <v xml:space="preserve"> N</v>
          </cell>
          <cell r="AB133" t="str">
            <v xml:space="preserve"> N</v>
          </cell>
          <cell r="AC133" t="str">
            <v xml:space="preserve"> </v>
          </cell>
          <cell r="AD133" t="str">
            <v xml:space="preserve"> N</v>
          </cell>
          <cell r="AE133" t="str">
            <v xml:space="preserve"> Whitehall Dino II</v>
          </cell>
          <cell r="AF133" t="str">
            <v>UK0581677/03964</v>
          </cell>
          <cell r="AG133" t="str">
            <v>VBN0748</v>
          </cell>
          <cell r="AH133" t="str">
            <v xml:space="preserve"> Gemstones Bertha</v>
          </cell>
          <cell r="AI133" t="str">
            <v>UK5816772671</v>
          </cell>
          <cell r="AJ133" t="str">
            <v>VBN0060</v>
          </cell>
          <cell r="AY133" t="str">
            <v>VBN1388</v>
          </cell>
        </row>
        <row r="134">
          <cell r="W134" t="str">
            <v>UK0587280/00107</v>
          </cell>
          <cell r="X134">
            <v>43109</v>
          </cell>
          <cell r="Y134" t="str">
            <v>YES</v>
          </cell>
          <cell r="Z134" t="str">
            <v xml:space="preserve"> S</v>
          </cell>
          <cell r="AA134" t="str">
            <v xml:space="preserve"> N</v>
          </cell>
          <cell r="AB134" t="str">
            <v xml:space="preserve"> N</v>
          </cell>
          <cell r="AC134" t="str">
            <v xml:space="preserve"> </v>
          </cell>
          <cell r="AD134" t="str">
            <v xml:space="preserve"> N</v>
          </cell>
          <cell r="AE134" t="str">
            <v xml:space="preserve"> Blairmore Ben Ledi</v>
          </cell>
          <cell r="AF134" t="str">
            <v xml:space="preserve"> UK0542983/00336</v>
          </cell>
          <cell r="AG134" t="str">
            <v>VBN0408</v>
          </cell>
          <cell r="AH134" t="str">
            <v xml:space="preserve"> Gemstones</v>
          </cell>
          <cell r="AI134" t="str">
            <v>UK0388415/00123</v>
          </cell>
          <cell r="AJ134" t="str">
            <v>VBN0365</v>
          </cell>
          <cell r="AK134" t="str">
            <v>No Ram Lambs: 5, No Ewe Lambs: , No Rams: , No Ewes:</v>
          </cell>
          <cell r="AL134">
            <v>5</v>
          </cell>
          <cell r="AM134" t="str">
            <v xml:space="preserve"> </v>
          </cell>
          <cell r="AN134" t="str">
            <v xml:space="preserve"> </v>
          </cell>
          <cell r="AR134">
            <v>0</v>
          </cell>
          <cell r="AS134">
            <v>42</v>
          </cell>
          <cell r="AT134" t="str">
            <v>Show Payment (Amount: 42.00 GBP)
Total: 42.00</v>
          </cell>
          <cell r="AU134" t="str">
            <v>First Name: Anne
Last Name: Garthwaite
Email: annegarthwaite60@gmail.com
Transaction ID: 27V95011UX532411U</v>
          </cell>
          <cell r="AY134" t="str">
            <v>VBN1663</v>
          </cell>
        </row>
        <row r="135">
          <cell r="W135" t="str">
            <v>UK0522636/07006</v>
          </cell>
          <cell r="X135">
            <v>43111</v>
          </cell>
          <cell r="Y135" t="str">
            <v>NO</v>
          </cell>
          <cell r="AY135" t="str">
            <v>VBN1661</v>
          </cell>
        </row>
        <row r="136">
          <cell r="W136" t="str">
            <v>UK0587280/00108</v>
          </cell>
          <cell r="X136">
            <v>43114</v>
          </cell>
          <cell r="Y136" t="str">
            <v>YES</v>
          </cell>
          <cell r="Z136" t="str">
            <v xml:space="preserve"> T</v>
          </cell>
          <cell r="AA136" t="str">
            <v xml:space="preserve"> N</v>
          </cell>
          <cell r="AB136" t="str">
            <v xml:space="preserve"> N</v>
          </cell>
          <cell r="AC136" t="str">
            <v xml:space="preserve"> </v>
          </cell>
          <cell r="AD136" t="str">
            <v xml:space="preserve"> N</v>
          </cell>
          <cell r="AE136" t="str">
            <v xml:space="preserve"> Gemstones</v>
          </cell>
          <cell r="AF136" t="str">
            <v xml:space="preserve"> UK388415/00124</v>
          </cell>
          <cell r="AG136" t="str">
            <v>VBN0366</v>
          </cell>
          <cell r="AH136" t="str">
            <v xml:space="preserve"> Gemstones</v>
          </cell>
          <cell r="AI136" t="str">
            <v>UK0388415/00096</v>
          </cell>
          <cell r="AJ136" t="str">
            <v>VBN0363</v>
          </cell>
          <cell r="AY136" t="str">
            <v>VBN1667</v>
          </cell>
        </row>
        <row r="137">
          <cell r="W137" t="str">
            <v>UK0581575/01911</v>
          </cell>
          <cell r="X137">
            <v>43116</v>
          </cell>
          <cell r="Y137" t="str">
            <v>YES</v>
          </cell>
          <cell r="Z137" t="str">
            <v xml:space="preserve"> T</v>
          </cell>
          <cell r="AA137" t="str">
            <v xml:space="preserve"> Y</v>
          </cell>
          <cell r="AB137" t="str">
            <v xml:space="preserve"> N</v>
          </cell>
          <cell r="AC137" t="str">
            <v xml:space="preserve"> </v>
          </cell>
          <cell r="AD137" t="str">
            <v xml:space="preserve"> N</v>
          </cell>
          <cell r="AE137" t="str">
            <v xml:space="preserve"> Solwaybank Extra Special</v>
          </cell>
          <cell r="AF137" t="str">
            <v>UK0581387/00089</v>
          </cell>
          <cell r="AG137" t="str">
            <v>VBN1071</v>
          </cell>
          <cell r="AH137" t="str">
            <v xml:space="preserve"> HIghland Bells</v>
          </cell>
          <cell r="AI137" t="str">
            <v>UK052263605040</v>
          </cell>
          <cell r="AJ137" t="str">
            <v>VBN0223</v>
          </cell>
          <cell r="AY137" t="str">
            <v>VBN1744</v>
          </cell>
        </row>
        <row r="138">
          <cell r="W138" t="str">
            <v>UK0581575/01909</v>
          </cell>
          <cell r="X138">
            <v>43116</v>
          </cell>
          <cell r="Y138" t="str">
            <v>YES</v>
          </cell>
          <cell r="Z138" t="str">
            <v xml:space="preserve"> T</v>
          </cell>
          <cell r="AA138" t="str">
            <v xml:space="preserve"> Y</v>
          </cell>
          <cell r="AB138" t="str">
            <v xml:space="preserve"> N</v>
          </cell>
          <cell r="AC138" t="str">
            <v xml:space="preserve"> </v>
          </cell>
          <cell r="AD138" t="str">
            <v xml:space="preserve"> N</v>
          </cell>
          <cell r="AE138" t="str">
            <v xml:space="preserve"> Goldies Dynamite</v>
          </cell>
          <cell r="AF138" t="str">
            <v>UK0581575/01731</v>
          </cell>
          <cell r="AG138" t="str">
            <v>VBN1126</v>
          </cell>
          <cell r="AH138" t="str">
            <v xml:space="preserve"> Highland Angela</v>
          </cell>
          <cell r="AI138" t="str">
            <v>1472.1256.TL</v>
          </cell>
          <cell r="AJ138" t="str">
            <v>VBN0116</v>
          </cell>
          <cell r="AY138" t="str">
            <v>VBN1743</v>
          </cell>
        </row>
        <row r="139">
          <cell r="W139" t="str">
            <v>UK0587280/00109</v>
          </cell>
          <cell r="X139">
            <v>43117</v>
          </cell>
          <cell r="Y139" t="str">
            <v>YES</v>
          </cell>
          <cell r="Z139" t="str">
            <v xml:space="preserve"> S</v>
          </cell>
          <cell r="AA139" t="str">
            <v xml:space="preserve"> N</v>
          </cell>
          <cell r="AB139" t="str">
            <v xml:space="preserve"> N</v>
          </cell>
          <cell r="AC139" t="str">
            <v xml:space="preserve"> </v>
          </cell>
          <cell r="AD139" t="str">
            <v xml:space="preserve"> N</v>
          </cell>
          <cell r="AE139" t="str">
            <v xml:space="preserve"> Blairmore Ben Ledi</v>
          </cell>
          <cell r="AF139" t="str">
            <v xml:space="preserve"> UK0542983/00336</v>
          </cell>
          <cell r="AG139" t="str">
            <v>VBN0408</v>
          </cell>
          <cell r="AH139" t="str">
            <v xml:space="preserve"> Gemstones Hischier</v>
          </cell>
          <cell r="AI139" t="str">
            <v>CH14709365</v>
          </cell>
          <cell r="AJ139" t="str">
            <v>VBN0126</v>
          </cell>
          <cell r="AY139" t="str">
            <v>VBN1664</v>
          </cell>
        </row>
        <row r="140">
          <cell r="W140" t="str">
            <v>UK0124996/01967</v>
          </cell>
          <cell r="X140">
            <v>43120</v>
          </cell>
          <cell r="Y140" t="str">
            <v>YES</v>
          </cell>
          <cell r="Z140" t="str">
            <v xml:space="preserve"> S</v>
          </cell>
          <cell r="AA140" t="str">
            <v xml:space="preserve"> Y</v>
          </cell>
          <cell r="AB140" t="str">
            <v xml:space="preserve"> N</v>
          </cell>
          <cell r="AC140" t="str">
            <v xml:space="preserve"> </v>
          </cell>
          <cell r="AD140" t="str">
            <v xml:space="preserve"> N</v>
          </cell>
          <cell r="AE140" t="str">
            <v xml:space="preserve"> Solwaybank Nike</v>
          </cell>
          <cell r="AF140" t="str">
            <v>00BWY-79420</v>
          </cell>
          <cell r="AG140" t="str">
            <v>VBN0503</v>
          </cell>
          <cell r="AH140" t="str">
            <v xml:space="preserve"> Hutter Carol</v>
          </cell>
          <cell r="AI140" t="str">
            <v>1702.4236.EL</v>
          </cell>
          <cell r="AJ140" t="str">
            <v>VBN0162</v>
          </cell>
          <cell r="AY140" t="str">
            <v>VBN1757</v>
          </cell>
        </row>
        <row r="141">
          <cell r="W141" t="str">
            <v>UK0587280/00105</v>
          </cell>
          <cell r="X141">
            <v>43121</v>
          </cell>
          <cell r="Y141" t="str">
            <v>YES</v>
          </cell>
          <cell r="Z141" t="str">
            <v xml:space="preserve"> T</v>
          </cell>
          <cell r="AA141" t="str">
            <v xml:space="preserve"> N</v>
          </cell>
          <cell r="AB141" t="str">
            <v xml:space="preserve"> N</v>
          </cell>
          <cell r="AC141" t="str">
            <v xml:space="preserve"> </v>
          </cell>
          <cell r="AD141" t="str">
            <v xml:space="preserve"> N</v>
          </cell>
          <cell r="AE141" t="str">
            <v xml:space="preserve"> Gemstones</v>
          </cell>
          <cell r="AF141" t="str">
            <v xml:space="preserve"> UK388415/00124</v>
          </cell>
          <cell r="AG141" t="str">
            <v>VBN0366</v>
          </cell>
          <cell r="AH141" t="str">
            <v xml:space="preserve"> Westmorland Dotty</v>
          </cell>
          <cell r="AI141" t="str">
            <v>UK0117500/00124</v>
          </cell>
          <cell r="AJ141" t="str">
            <v>VBN0459</v>
          </cell>
          <cell r="AY141" t="str">
            <v>VBN1668</v>
          </cell>
        </row>
        <row r="142">
          <cell r="W142" t="str">
            <v>UK0530071/01210</v>
          </cell>
          <cell r="X142">
            <v>43151</v>
          </cell>
          <cell r="Y142" t="str">
            <v>NO</v>
          </cell>
          <cell r="Z142" t="str">
            <v xml:space="preserve"> T</v>
          </cell>
          <cell r="AA142" t="str">
            <v xml:space="preserve"> N</v>
          </cell>
          <cell r="AB142" t="str">
            <v xml:space="preserve"> N</v>
          </cell>
          <cell r="AC142" t="str">
            <v xml:space="preserve"> </v>
          </cell>
          <cell r="AD142" t="str">
            <v xml:space="preserve"> N</v>
          </cell>
          <cell r="AE142" t="str">
            <v xml:space="preserve"> Alpine dare devil</v>
          </cell>
          <cell r="AF142" t="str">
            <v xml:space="preserve"> 0709376/01084</v>
          </cell>
          <cell r="AH142" t="str">
            <v xml:space="preserve"> highland Bethen</v>
          </cell>
          <cell r="AI142" t="str">
            <v xml:space="preserve"> 0522636/0514</v>
          </cell>
          <cell r="AY142" t="str">
            <v>VBN1511</v>
          </cell>
        </row>
        <row r="143">
          <cell r="W143" t="str">
            <v>UK0171928/00075</v>
          </cell>
          <cell r="X143">
            <v>43152</v>
          </cell>
          <cell r="Y143" t="str">
            <v>YES</v>
          </cell>
          <cell r="Z143" t="str">
            <v xml:space="preserve"> S</v>
          </cell>
          <cell r="AA143" t="str">
            <v xml:space="preserve"> N</v>
          </cell>
          <cell r="AB143" t="str">
            <v xml:space="preserve"> N</v>
          </cell>
          <cell r="AC143" t="str">
            <v xml:space="preserve"> </v>
          </cell>
          <cell r="AD143" t="str">
            <v xml:space="preserve"> N</v>
          </cell>
          <cell r="AE143" t="str">
            <v xml:space="preserve"> Fernyford Conan</v>
          </cell>
          <cell r="AF143" t="str">
            <v xml:space="preserve"> UK0171928/0075</v>
          </cell>
          <cell r="AG143" t="str">
            <v>VBN0512</v>
          </cell>
          <cell r="AH143" t="str">
            <v xml:space="preserve"> Highland Bluebell</v>
          </cell>
          <cell r="AI143" t="str">
            <v>Uk0522636/05032</v>
          </cell>
          <cell r="AY143" t="str">
            <v>VBN1556</v>
          </cell>
        </row>
        <row r="144">
          <cell r="W144" t="str">
            <v>UK0117207/00038</v>
          </cell>
          <cell r="X144">
            <v>43157</v>
          </cell>
          <cell r="Y144" t="str">
            <v>YES</v>
          </cell>
          <cell r="Z144" t="str">
            <v xml:space="preserve"> T</v>
          </cell>
          <cell r="AA144" t="str">
            <v xml:space="preserve"> N</v>
          </cell>
          <cell r="AB144" t="str">
            <v xml:space="preserve"> N</v>
          </cell>
          <cell r="AC144" t="str">
            <v xml:space="preserve"> </v>
          </cell>
          <cell r="AD144" t="str">
            <v xml:space="preserve"> N</v>
          </cell>
          <cell r="AE144" t="str">
            <v xml:space="preserve"> Highland Drake</v>
          </cell>
          <cell r="AF144" t="str">
            <v>UK0522636/05886</v>
          </cell>
          <cell r="AG144" t="str">
            <v>VBN0686</v>
          </cell>
          <cell r="AH144" t="str">
            <v xml:space="preserve"> Moorahill Doris</v>
          </cell>
          <cell r="AI144" t="str">
            <v>UK0117207/00005</v>
          </cell>
          <cell r="AJ144" t="str">
            <v>VBN0416</v>
          </cell>
          <cell r="AY144" t="str">
            <v>VBN1516</v>
          </cell>
        </row>
        <row r="145">
          <cell r="W145" t="str">
            <v>Uk0582180/02405</v>
          </cell>
          <cell r="X145">
            <v>43160</v>
          </cell>
          <cell r="Y145" t="str">
            <v>YES</v>
          </cell>
          <cell r="Z145" t="str">
            <v xml:space="preserve"> T</v>
          </cell>
          <cell r="AA145" t="str">
            <v xml:space="preserve"> N</v>
          </cell>
          <cell r="AB145" t="str">
            <v xml:space="preserve"> N</v>
          </cell>
          <cell r="AC145" t="str">
            <v xml:space="preserve"> </v>
          </cell>
          <cell r="AD145" t="str">
            <v xml:space="preserve"> Y</v>
          </cell>
          <cell r="AE145" t="str">
            <v>Westmorland Duncan (ET)</v>
          </cell>
          <cell r="AF145" t="str">
            <v>UK0117500/00141</v>
          </cell>
          <cell r="AG145" t="str">
            <v>VBN0474</v>
          </cell>
          <cell r="AH145" t="str">
            <v>Alpine Debbie</v>
          </cell>
          <cell r="AI145" t="str">
            <v>UK0709376/01070</v>
          </cell>
          <cell r="AJ145" t="str">
            <v>VBN0484</v>
          </cell>
          <cell r="AY145" t="str">
            <v>VBN1563</v>
          </cell>
        </row>
        <row r="146">
          <cell r="W146" t="str">
            <v>UK0581575/01920</v>
          </cell>
          <cell r="X146">
            <v>43161</v>
          </cell>
          <cell r="Y146" t="str">
            <v>YES</v>
          </cell>
          <cell r="Z146" t="str">
            <v xml:space="preserve"> T</v>
          </cell>
          <cell r="AA146" t="str">
            <v xml:space="preserve"> Y</v>
          </cell>
          <cell r="AB146" t="str">
            <v xml:space="preserve"> N</v>
          </cell>
          <cell r="AC146" t="str">
            <v xml:space="preserve"> </v>
          </cell>
          <cell r="AD146" t="str">
            <v xml:space="preserve"> N</v>
          </cell>
          <cell r="AE146" t="str">
            <v xml:space="preserve"> Solwaybank Extra Special</v>
          </cell>
          <cell r="AF146" t="str">
            <v>UK0581387/00089</v>
          </cell>
          <cell r="AG146" t="str">
            <v>VBN1071</v>
          </cell>
          <cell r="AH146" t="str">
            <v xml:space="preserve"> Highland Bells</v>
          </cell>
          <cell r="AI146" t="str">
            <v>UK052263605040</v>
          </cell>
          <cell r="AJ146" t="str">
            <v>VBN0223</v>
          </cell>
          <cell r="AY146" t="str">
            <v>VBN1746</v>
          </cell>
        </row>
        <row r="147">
          <cell r="W147" t="str">
            <v>UK0117500/</v>
          </cell>
          <cell r="X147">
            <v>43161</v>
          </cell>
          <cell r="Y147" t="str">
            <v>YES</v>
          </cell>
          <cell r="Z147" t="str">
            <v xml:space="preserve"> S</v>
          </cell>
          <cell r="AA147" t="str">
            <v xml:space="preserve"> Y</v>
          </cell>
          <cell r="AB147" t="str">
            <v xml:space="preserve"> N</v>
          </cell>
          <cell r="AC147" t="str">
            <v xml:space="preserve"> </v>
          </cell>
          <cell r="AD147" t="str">
            <v xml:space="preserve"> Y</v>
          </cell>
          <cell r="AE147" t="str">
            <v>Prendwick Eros</v>
          </cell>
          <cell r="AF147" t="str">
            <v>1776.1052.NT</v>
          </cell>
          <cell r="AG147" t="str">
            <v>VBN0103</v>
          </cell>
          <cell r="AH147" t="str">
            <v>Swiss Import</v>
          </cell>
          <cell r="AI147" t="str">
            <v>1665.3090.RB</v>
          </cell>
          <cell r="AJ147" t="str">
            <v>VBN0437</v>
          </cell>
          <cell r="AY147" t="str">
            <v>VBN1800</v>
          </cell>
        </row>
        <row r="148">
          <cell r="W148" t="str">
            <v>UK0117500/00219</v>
          </cell>
          <cell r="X148">
            <v>43161</v>
          </cell>
          <cell r="Y148" t="str">
            <v>NO</v>
          </cell>
          <cell r="Z148" t="str">
            <v xml:space="preserve"> S</v>
          </cell>
          <cell r="AA148" t="str">
            <v xml:space="preserve"> Y</v>
          </cell>
          <cell r="AB148" t="str">
            <v xml:space="preserve"> N</v>
          </cell>
          <cell r="AC148" t="str">
            <v xml:space="preserve"> </v>
          </cell>
          <cell r="AD148" t="str">
            <v xml:space="preserve"> Y</v>
          </cell>
          <cell r="AE148" t="str">
            <v xml:space="preserve"> </v>
          </cell>
          <cell r="AF148" t="str">
            <v xml:space="preserve"> </v>
          </cell>
          <cell r="AH148" t="str">
            <v xml:space="preserve"> </v>
          </cell>
          <cell r="AY148" t="str">
            <v>VBN1796</v>
          </cell>
        </row>
        <row r="149">
          <cell r="W149" t="str">
            <v>UK0581575/01925</v>
          </cell>
          <cell r="X149">
            <v>43162</v>
          </cell>
          <cell r="Y149" t="str">
            <v>YES</v>
          </cell>
          <cell r="Z149" t="str">
            <v xml:space="preserve"> T</v>
          </cell>
          <cell r="AA149" t="str">
            <v xml:space="preserve"> Y</v>
          </cell>
          <cell r="AB149" t="str">
            <v xml:space="preserve"> N</v>
          </cell>
          <cell r="AC149" t="str">
            <v xml:space="preserve"> </v>
          </cell>
          <cell r="AD149" t="str">
            <v xml:space="preserve"> N</v>
          </cell>
          <cell r="AE149" t="str">
            <v xml:space="preserve"> Solwaybank Extra Special</v>
          </cell>
          <cell r="AF149" t="str">
            <v>UK0581387/00089</v>
          </cell>
          <cell r="AG149" t="str">
            <v>VBN1071</v>
          </cell>
          <cell r="AH149" t="str">
            <v xml:space="preserve"> Highland Bells</v>
          </cell>
          <cell r="AI149" t="str">
            <v>UK052263605040</v>
          </cell>
          <cell r="AJ149" t="str">
            <v>VBN0223</v>
          </cell>
          <cell r="AY149" t="str">
            <v>VBN1747</v>
          </cell>
        </row>
        <row r="150">
          <cell r="W150" t="str">
            <v>UK562726/04714</v>
          </cell>
          <cell r="X150">
            <v>43162</v>
          </cell>
          <cell r="Y150" t="str">
            <v>NO</v>
          </cell>
          <cell r="Z150" t="str">
            <v xml:space="preserve"> S</v>
          </cell>
          <cell r="AA150" t="str">
            <v xml:space="preserve"> N</v>
          </cell>
          <cell r="AB150" t="str">
            <v xml:space="preserve"> N</v>
          </cell>
          <cell r="AC150" t="str">
            <v xml:space="preserve"> </v>
          </cell>
          <cell r="AD150" t="str">
            <v xml:space="preserve"> N</v>
          </cell>
          <cell r="AR150">
            <v>0</v>
          </cell>
          <cell r="AS150">
            <v>30</v>
          </cell>
          <cell r="AT150" t="str">
            <v>Show Payment (Amount: 30.00 GBP)
Total: 30.00</v>
          </cell>
          <cell r="AU150" t="str">
            <v>First Name: Jemma
Last Name: Knowles-Brown
Email: jemmaknowlesbrown@yahoo.co.uk
Transaction ID: 3RX28867A32528054</v>
          </cell>
          <cell r="AX150" t="str">
            <v>Entered in class 5 by mistake.  Moved to class 11</v>
          </cell>
          <cell r="AY150" t="str">
            <v>VBN1900</v>
          </cell>
        </row>
        <row r="151">
          <cell r="W151" t="str">
            <v>UK0117207/00043</v>
          </cell>
          <cell r="X151">
            <v>43163</v>
          </cell>
          <cell r="Y151" t="str">
            <v>YES</v>
          </cell>
          <cell r="Z151" t="str">
            <v xml:space="preserve"> T</v>
          </cell>
          <cell r="AA151" t="str">
            <v xml:space="preserve"> N</v>
          </cell>
          <cell r="AB151" t="str">
            <v xml:space="preserve"> N</v>
          </cell>
          <cell r="AC151" t="str">
            <v xml:space="preserve"> </v>
          </cell>
          <cell r="AD151" t="str">
            <v xml:space="preserve"> N</v>
          </cell>
          <cell r="AE151" t="str">
            <v xml:space="preserve"> Highland Drake</v>
          </cell>
          <cell r="AF151" t="str">
            <v>UK0522636/05886</v>
          </cell>
          <cell r="AG151" t="str">
            <v>VBN0686</v>
          </cell>
          <cell r="AH151" t="str">
            <v xml:space="preserve"> Moorahill Dotty</v>
          </cell>
          <cell r="AI151" t="str">
            <v>UK0117207/00004</v>
          </cell>
          <cell r="AJ151" t="str">
            <v>VBN0415</v>
          </cell>
          <cell r="AY151" t="str">
            <v>VBN1521</v>
          </cell>
        </row>
        <row r="152">
          <cell r="W152" t="str">
            <v>Uk0582180/02404</v>
          </cell>
          <cell r="X152">
            <v>43165</v>
          </cell>
          <cell r="Y152" t="str">
            <v>YES</v>
          </cell>
          <cell r="Z152" t="str">
            <v xml:space="preserve"> T</v>
          </cell>
          <cell r="AA152" t="str">
            <v xml:space="preserve"> N</v>
          </cell>
          <cell r="AB152" t="str">
            <v xml:space="preserve"> N</v>
          </cell>
          <cell r="AC152" t="str">
            <v xml:space="preserve"> </v>
          </cell>
          <cell r="AD152" t="str">
            <v xml:space="preserve"> Y</v>
          </cell>
          <cell r="AE152" t="str">
            <v>Westmorland Duncan (ET)</v>
          </cell>
          <cell r="AF152" t="str">
            <v>UK0117500/00141</v>
          </cell>
          <cell r="AG152" t="str">
            <v>VBN0474</v>
          </cell>
          <cell r="AH152" t="str">
            <v>Biner Nancy (Import)</v>
          </cell>
          <cell r="AI152" t="str">
            <v>1707.5541.GZ</v>
          </cell>
          <cell r="AJ152" t="str">
            <v>VBN0149</v>
          </cell>
          <cell r="AY152" t="str">
            <v>VBN1565</v>
          </cell>
        </row>
        <row r="153">
          <cell r="W153" t="str">
            <v>uk716057/00035</v>
          </cell>
          <cell r="X153">
            <v>43177</v>
          </cell>
          <cell r="Y153" t="str">
            <v>YES</v>
          </cell>
          <cell r="Z153" t="str">
            <v xml:space="preserve"> T</v>
          </cell>
          <cell r="AA153" t="str">
            <v xml:space="preserve"> Y</v>
          </cell>
          <cell r="AB153" t="str">
            <v xml:space="preserve"> N</v>
          </cell>
          <cell r="AC153" t="str">
            <v xml:space="preserve"> </v>
          </cell>
          <cell r="AD153" t="str">
            <v xml:space="preserve"> N</v>
          </cell>
          <cell r="AE153" t="str">
            <v>Jacobs Otto (Import)</v>
          </cell>
          <cell r="AF153" t="str">
            <v>00JGE-10354</v>
          </cell>
          <cell r="AG153" t="str">
            <v>VBN0423</v>
          </cell>
          <cell r="AH153" t="str">
            <v xml:space="preserve"> Gemstones (import)</v>
          </cell>
          <cell r="AI153" t="str">
            <v>1688.2994.VT</v>
          </cell>
          <cell r="AJ153" t="str">
            <v>VBN0078</v>
          </cell>
          <cell r="AY153" t="str">
            <v>VBN1928</v>
          </cell>
        </row>
        <row r="154">
          <cell r="W154" t="str">
            <v>uk716057/00036</v>
          </cell>
          <cell r="X154">
            <v>43177</v>
          </cell>
          <cell r="Y154" t="str">
            <v>YES</v>
          </cell>
          <cell r="Z154" t="str">
            <v xml:space="preserve"> T</v>
          </cell>
          <cell r="AA154" t="str">
            <v xml:space="preserve"> Y</v>
          </cell>
          <cell r="AB154" t="str">
            <v xml:space="preserve"> N</v>
          </cell>
          <cell r="AC154" t="str">
            <v xml:space="preserve"> </v>
          </cell>
          <cell r="AD154" t="str">
            <v xml:space="preserve"> N</v>
          </cell>
          <cell r="AE154" t="str">
            <v>Jacobs Otto (Import)</v>
          </cell>
          <cell r="AF154" t="str">
            <v>00JGE-10354</v>
          </cell>
          <cell r="AG154" t="str">
            <v>VBN0423</v>
          </cell>
          <cell r="AH154" t="str">
            <v xml:space="preserve"> Gemstones (import)</v>
          </cell>
          <cell r="AI154" t="str">
            <v>1688.2994.VT</v>
          </cell>
          <cell r="AJ154" t="str">
            <v>VBN0078</v>
          </cell>
          <cell r="AY154" t="str">
            <v>VBN1929</v>
          </cell>
        </row>
        <row r="155">
          <cell r="W155" t="str">
            <v>UK0587280/00112</v>
          </cell>
          <cell r="X155">
            <v>43180</v>
          </cell>
          <cell r="Y155" t="str">
            <v>YES</v>
          </cell>
          <cell r="Z155" t="str">
            <v xml:space="preserve"> S</v>
          </cell>
          <cell r="AA155" t="str">
            <v xml:space="preserve"> N</v>
          </cell>
          <cell r="AB155" t="str">
            <v xml:space="preserve"> N</v>
          </cell>
          <cell r="AC155" t="str">
            <v xml:space="preserve"> </v>
          </cell>
          <cell r="AD155" t="str">
            <v xml:space="preserve"> N</v>
          </cell>
          <cell r="AE155" t="str">
            <v xml:space="preserve"> Westmorland Evan</v>
          </cell>
          <cell r="AF155" t="str">
            <v>UK0117500/00168</v>
          </cell>
          <cell r="AG155" t="str">
            <v>VBN1228</v>
          </cell>
          <cell r="AH155" t="str">
            <v xml:space="preserve"> Westmorland Dolly</v>
          </cell>
          <cell r="AI155" t="str">
            <v>UK0117500/00132</v>
          </cell>
          <cell r="AJ155" t="str">
            <v>VBN0468</v>
          </cell>
          <cell r="AY155" t="str">
            <v>VBN1670</v>
          </cell>
        </row>
        <row r="156">
          <cell r="W156" t="str">
            <v>UK0522636/07111</v>
          </cell>
          <cell r="X156">
            <v>43184</v>
          </cell>
          <cell r="Y156" t="str">
            <v>NO</v>
          </cell>
          <cell r="AY156" t="str">
            <v>VBN1847</v>
          </cell>
        </row>
        <row r="157">
          <cell r="W157" t="str">
            <v>UK0522636/07113</v>
          </cell>
          <cell r="X157">
            <v>43185</v>
          </cell>
          <cell r="Y157" t="str">
            <v>NO</v>
          </cell>
          <cell r="AY157" t="str">
            <v>VBN1846</v>
          </cell>
        </row>
        <row r="158">
          <cell r="W158" t="str">
            <v>UK0522636/07115</v>
          </cell>
          <cell r="X158">
            <v>43186</v>
          </cell>
          <cell r="Y158" t="str">
            <v>NO</v>
          </cell>
          <cell r="AY158" t="str">
            <v>VBN1845</v>
          </cell>
        </row>
        <row r="159">
          <cell r="W159" t="str">
            <v>UK0562726/04713</v>
          </cell>
          <cell r="X159">
            <v>43191</v>
          </cell>
          <cell r="Y159" t="str">
            <v>NO</v>
          </cell>
          <cell r="Z159" t="str">
            <v xml:space="preserve"> S</v>
          </cell>
          <cell r="AA159" t="str">
            <v xml:space="preserve"> N</v>
          </cell>
          <cell r="AB159" t="str">
            <v xml:space="preserve"> N</v>
          </cell>
          <cell r="AC159" t="str">
            <v xml:space="preserve"> </v>
          </cell>
          <cell r="AD159" t="str">
            <v xml:space="preserve"> N</v>
          </cell>
          <cell r="AX159" t="str">
            <v>Entered in class 5 by mistake.  Moved to class 11</v>
          </cell>
          <cell r="AY159" t="str">
            <v>VBN1825</v>
          </cell>
        </row>
        <row r="160">
          <cell r="W160" t="str">
            <v>UK0171262/00006</v>
          </cell>
          <cell r="X160">
            <v>43192</v>
          </cell>
          <cell r="Y160" t="str">
            <v>YES</v>
          </cell>
          <cell r="Z160" t="str">
            <v xml:space="preserve"> S</v>
          </cell>
          <cell r="AA160" t="str">
            <v xml:space="preserve"> Y</v>
          </cell>
          <cell r="AB160" t="str">
            <v xml:space="preserve"> N</v>
          </cell>
          <cell r="AC160" t="str">
            <v xml:space="preserve"> </v>
          </cell>
          <cell r="AD160" t="str">
            <v xml:space="preserve"> N</v>
          </cell>
          <cell r="AE160" t="str">
            <v xml:space="preserve"> Alpine Rambo</v>
          </cell>
          <cell r="AF160" t="str">
            <v>1705.0321.MEG</v>
          </cell>
          <cell r="AG160" t="str">
            <v xml:space="preserve"> VBN0563</v>
          </cell>
          <cell r="AH160" t="str">
            <v xml:space="preserve"> Alpine Daniela</v>
          </cell>
          <cell r="AI160" t="str">
            <v>UK0709376/01362</v>
          </cell>
          <cell r="AJ160" t="str">
            <v>VBN0519</v>
          </cell>
          <cell r="AK160" t="str">
            <v>No Ram Lambs: 1, No Ewe Lambs: 2, No Rams: , No Ewes:</v>
          </cell>
          <cell r="AL160">
            <v>1</v>
          </cell>
          <cell r="AM160">
            <v>2</v>
          </cell>
          <cell r="AN160" t="str">
            <v xml:space="preserve"> </v>
          </cell>
          <cell r="AP160">
            <v>2</v>
          </cell>
          <cell r="AR160">
            <v>25</v>
          </cell>
          <cell r="AS160">
            <v>43</v>
          </cell>
          <cell r="AT160" t="str">
            <v>Show Payment (Amount: 43.00 GBP)
Total: 43.00</v>
          </cell>
          <cell r="AY160" t="str">
            <v>VBN1608</v>
          </cell>
        </row>
        <row r="161">
          <cell r="W161" t="str">
            <v>UK0522636/07118</v>
          </cell>
          <cell r="X161">
            <v>43192</v>
          </cell>
          <cell r="Y161" t="str">
            <v>NO</v>
          </cell>
          <cell r="AY161" t="str">
            <v>VBN1855</v>
          </cell>
        </row>
        <row r="162">
          <cell r="W162" t="str">
            <v>UK0522636/07120</v>
          </cell>
          <cell r="X162">
            <v>43193</v>
          </cell>
          <cell r="Y162" t="str">
            <v>NO</v>
          </cell>
          <cell r="AY162" t="str">
            <v>VBN1853</v>
          </cell>
        </row>
        <row r="163">
          <cell r="W163" t="str">
            <v>UK0117500/00329</v>
          </cell>
          <cell r="X163">
            <v>43194</v>
          </cell>
          <cell r="Y163" t="str">
            <v>YES</v>
          </cell>
          <cell r="Z163" t="str">
            <v xml:space="preserve"> S</v>
          </cell>
          <cell r="AA163" t="str">
            <v xml:space="preserve"> Y</v>
          </cell>
          <cell r="AB163" t="str">
            <v xml:space="preserve"> N</v>
          </cell>
          <cell r="AC163" t="str">
            <v xml:space="preserve"> </v>
          </cell>
          <cell r="AD163" t="str">
            <v xml:space="preserve"> Y</v>
          </cell>
          <cell r="AE163" t="str">
            <v xml:space="preserve"> prendwick basil</v>
          </cell>
          <cell r="AF163" t="str">
            <v>UK0106884/08708</v>
          </cell>
          <cell r="AG163" t="str">
            <v>VBN0536</v>
          </cell>
          <cell r="AH163" t="str">
            <v>Lyonpark Ruby Annie</v>
          </cell>
          <cell r="AI163" t="str">
            <v>UK0583844/01690</v>
          </cell>
          <cell r="AJ163" t="str">
            <v>VBN0724</v>
          </cell>
          <cell r="AY163" t="str">
            <v>VBN1811</v>
          </cell>
        </row>
        <row r="164">
          <cell r="W164" t="str">
            <v>UK0117702/00003</v>
          </cell>
          <cell r="X164">
            <v>43205</v>
          </cell>
          <cell r="Y164" t="str">
            <v>YES</v>
          </cell>
          <cell r="Z164" t="str">
            <v xml:space="preserve"> T</v>
          </cell>
          <cell r="AA164" t="str">
            <v xml:space="preserve"> Y</v>
          </cell>
          <cell r="AB164" t="str">
            <v xml:space="preserve"> N</v>
          </cell>
          <cell r="AC164" t="str">
            <v xml:space="preserve"> </v>
          </cell>
          <cell r="AD164" t="str">
            <v xml:space="preserve"> N</v>
          </cell>
          <cell r="AE164" t="str">
            <v xml:space="preserve"> Westmorland Derrick</v>
          </cell>
          <cell r="AF164" t="str">
            <v>UK0117500/00122</v>
          </cell>
          <cell r="AG164" t="str">
            <v>VBN0465</v>
          </cell>
          <cell r="AH164" t="str">
            <v xml:space="preserve"> Westmorland Dawn</v>
          </cell>
          <cell r="AI164" t="str">
            <v>UK0117500/00145</v>
          </cell>
          <cell r="AJ164" t="str">
            <v>VBN0480</v>
          </cell>
          <cell r="AK164" t="str">
            <v>No Ram Lambs: 1, No Ewe Lambs: , No Rams: , No Ewes:</v>
          </cell>
          <cell r="AL164">
            <v>1</v>
          </cell>
          <cell r="AP164">
            <v>2</v>
          </cell>
          <cell r="AR164">
            <v>25</v>
          </cell>
          <cell r="AS164">
            <v>37</v>
          </cell>
          <cell r="AT164" t="str">
            <v>Show Payment (Amount: 37.00 GBP)
Total: 37.00</v>
          </cell>
          <cell r="AU164" t="str">
            <v>First Name: Alex
Last Name: Burch
Email: alexcrylex@gmail.com
Transaction ID: 7SG37919G1997430M</v>
          </cell>
          <cell r="AY164" t="str">
            <v>VBN1898</v>
          </cell>
        </row>
        <row r="165">
          <cell r="W165" t="str">
            <v>UK0522636/07137</v>
          </cell>
          <cell r="X165">
            <v>43207</v>
          </cell>
          <cell r="Y165" t="str">
            <v>NO</v>
          </cell>
          <cell r="AY165" t="str">
            <v>VBN1869</v>
          </cell>
        </row>
        <row r="166">
          <cell r="W166" t="str">
            <v>UK0177973/00050</v>
          </cell>
          <cell r="X166">
            <v>43208</v>
          </cell>
          <cell r="Y166" t="str">
            <v>NO</v>
          </cell>
          <cell r="Z166" t="str">
            <v xml:space="preserve"> S</v>
          </cell>
          <cell r="AA166" t="str">
            <v xml:space="preserve"> Y</v>
          </cell>
          <cell r="AB166" t="str">
            <v xml:space="preserve"> N</v>
          </cell>
          <cell r="AC166" t="str">
            <v xml:space="preserve"> </v>
          </cell>
          <cell r="AD166" t="str">
            <v xml:space="preserve"> N</v>
          </cell>
          <cell r="AE166" t="str">
            <v xml:space="preserve"> </v>
          </cell>
          <cell r="AF166" t="str">
            <v xml:space="preserve"> </v>
          </cell>
          <cell r="AH166" t="str">
            <v xml:space="preserve"> </v>
          </cell>
          <cell r="AY166" t="str">
            <v>BN0424</v>
          </cell>
        </row>
        <row r="167">
          <cell r="W167" t="str">
            <v>UK0583697/03741</v>
          </cell>
          <cell r="X167">
            <v>43224</v>
          </cell>
          <cell r="Y167" t="str">
            <v>YES</v>
          </cell>
          <cell r="Z167" t="str">
            <v xml:space="preserve"> S</v>
          </cell>
          <cell r="AA167" t="str">
            <v xml:space="preserve"> N</v>
          </cell>
          <cell r="AB167" t="str">
            <v xml:space="preserve"> N</v>
          </cell>
          <cell r="AC167" t="str">
            <v xml:space="preserve"> </v>
          </cell>
          <cell r="AD167" t="str">
            <v xml:space="preserve"> N</v>
          </cell>
          <cell r="AE167" t="str">
            <v xml:space="preserve"> Hebridean Equalizer</v>
          </cell>
          <cell r="AF167" t="str">
            <v>UK0510430/00024</v>
          </cell>
          <cell r="AG167" t="str">
            <v>VBN1212</v>
          </cell>
          <cell r="AH167" t="str">
            <v xml:space="preserve"> Dunns Darcy</v>
          </cell>
          <cell r="AI167" t="str">
            <v>UK0385936/01033</v>
          </cell>
          <cell r="AJ167" t="str">
            <v>VBN0831</v>
          </cell>
          <cell r="AY167" t="str">
            <v>VBN1671</v>
          </cell>
        </row>
        <row r="168">
          <cell r="W168" t="str">
            <v>UK0531050/00005</v>
          </cell>
          <cell r="X168">
            <v>43232</v>
          </cell>
          <cell r="Y168" t="str">
            <v>NO</v>
          </cell>
          <cell r="Z168" t="str">
            <v xml:space="preserve"> S</v>
          </cell>
          <cell r="AA168" t="str">
            <v xml:space="preserve"> N</v>
          </cell>
          <cell r="AB168" t="str">
            <v xml:space="preserve"> N</v>
          </cell>
          <cell r="AC168" t="str">
            <v xml:space="preserve"> </v>
          </cell>
          <cell r="AD168" t="str">
            <v xml:space="preserve"> N</v>
          </cell>
          <cell r="AE168" t="str">
            <v xml:space="preserve"> Gemstones Martyn</v>
          </cell>
          <cell r="AF168" t="str">
            <v xml:space="preserve"> UK0388415/00134</v>
          </cell>
          <cell r="AH168" t="str">
            <v xml:space="preserve"> Gemstones May</v>
          </cell>
          <cell r="AI168" t="str">
            <v xml:space="preserve"> UK0388415/00150</v>
          </cell>
          <cell r="AY168" t="str">
            <v>VBN1571</v>
          </cell>
        </row>
        <row r="169">
          <cell r="W169" t="str">
            <v>UK0522636/07163</v>
          </cell>
          <cell r="X169">
            <v>43238</v>
          </cell>
          <cell r="Y169" t="str">
            <v>NO</v>
          </cell>
          <cell r="AY169" t="str">
            <v>VBN1852</v>
          </cell>
        </row>
        <row r="170">
          <cell r="W170" t="str">
            <v>UK0562726/04710</v>
          </cell>
          <cell r="X170">
            <v>43243</v>
          </cell>
          <cell r="Y170" t="str">
            <v>NO</v>
          </cell>
          <cell r="Z170" t="str">
            <v xml:space="preserve"> T</v>
          </cell>
          <cell r="AA170" t="str">
            <v xml:space="preserve"> N</v>
          </cell>
          <cell r="AB170" t="str">
            <v xml:space="preserve"> N</v>
          </cell>
          <cell r="AC170" t="str">
            <v xml:space="preserve"> </v>
          </cell>
          <cell r="AD170" t="str">
            <v xml:space="preserve"> N</v>
          </cell>
          <cell r="AX170" t="str">
            <v>Entered in class 6 by mistake.  Moved to class 12</v>
          </cell>
          <cell r="AY170" t="str">
            <v>VBN1827</v>
          </cell>
        </row>
        <row r="171">
          <cell r="W171" t="str">
            <v>UK0582180/02407</v>
          </cell>
          <cell r="X171">
            <v>43255</v>
          </cell>
          <cell r="Y171" t="str">
            <v>YES</v>
          </cell>
          <cell r="Z171" t="str">
            <v xml:space="preserve"> S</v>
          </cell>
          <cell r="AA171" t="str">
            <v xml:space="preserve"> N</v>
          </cell>
          <cell r="AB171" t="str">
            <v xml:space="preserve"> N</v>
          </cell>
          <cell r="AC171" t="str">
            <v xml:space="preserve"> </v>
          </cell>
          <cell r="AD171" t="str">
            <v xml:space="preserve"> Y</v>
          </cell>
          <cell r="AE171" t="str">
            <v xml:space="preserve">Jura Eragon </v>
          </cell>
          <cell r="AF171" t="str">
            <v>UK0582180/02397</v>
          </cell>
          <cell r="AG171" t="str">
            <v>VBN1251</v>
          </cell>
          <cell r="AH171" t="str">
            <v>Jura Elsa</v>
          </cell>
          <cell r="AI171" t="str">
            <v>UK0582180/02393</v>
          </cell>
          <cell r="AJ171" t="str">
            <v>VBN1179</v>
          </cell>
          <cell r="AY171" t="str">
            <v>VBN1836</v>
          </cell>
        </row>
        <row r="172">
          <cell r="W172" t="str">
            <v>UK0583697/03742</v>
          </cell>
          <cell r="X172">
            <v>43263</v>
          </cell>
          <cell r="Y172" t="str">
            <v>NO</v>
          </cell>
          <cell r="Z172" t="str">
            <v xml:space="preserve"> S</v>
          </cell>
          <cell r="AA172" t="str">
            <v xml:space="preserve"> Y</v>
          </cell>
          <cell r="AB172" t="str">
            <v xml:space="preserve"> Y</v>
          </cell>
          <cell r="AC172" t="str">
            <v xml:space="preserve"> </v>
          </cell>
          <cell r="AD172" t="str">
            <v xml:space="preserve"> Y</v>
          </cell>
          <cell r="AE172" t="str">
            <v xml:space="preserve"> </v>
          </cell>
          <cell r="AF172" t="str">
            <v xml:space="preserve"> </v>
          </cell>
          <cell r="AH172" t="str">
            <v xml:space="preserve"> </v>
          </cell>
          <cell r="AY172" t="str">
            <v>VBN1672</v>
          </cell>
        </row>
        <row r="173">
          <cell r="W173" t="str">
            <v>UK0581677/05262</v>
          </cell>
          <cell r="X173">
            <v>43108</v>
          </cell>
          <cell r="Y173" t="str">
            <v>NO</v>
          </cell>
          <cell r="Z173"/>
          <cell r="AA173"/>
          <cell r="AB173"/>
          <cell r="AC173"/>
          <cell r="AD173"/>
          <cell r="AE173"/>
          <cell r="AF173"/>
          <cell r="AG173"/>
          <cell r="AI173"/>
          <cell r="AJ173"/>
          <cell r="AY173" t="str">
            <v>VBN1389</v>
          </cell>
        </row>
        <row r="174">
          <cell r="W174" t="str">
            <v>UK0522636/05926</v>
          </cell>
          <cell r="X174">
            <v>42796</v>
          </cell>
          <cell r="Y174" t="str">
            <v>NO</v>
          </cell>
          <cell r="Z174"/>
          <cell r="AA174"/>
          <cell r="AB174"/>
          <cell r="AC174"/>
          <cell r="AD174"/>
          <cell r="AE174"/>
          <cell r="AF174"/>
          <cell r="AG174"/>
          <cell r="AI174"/>
          <cell r="AJ174"/>
          <cell r="AY174" t="str">
            <v>VBN1096</v>
          </cell>
        </row>
        <row r="175">
          <cell r="W175" t="str">
            <v>UK0106884/10267</v>
          </cell>
          <cell r="X175">
            <v>42481</v>
          </cell>
          <cell r="Y175" t="str">
            <v>NO</v>
          </cell>
          <cell r="Z175"/>
          <cell r="AA175"/>
          <cell r="AB175"/>
          <cell r="AC175"/>
          <cell r="AD175"/>
          <cell r="AE175"/>
          <cell r="AF175"/>
          <cell r="AG175"/>
          <cell r="AI175"/>
          <cell r="AJ175"/>
          <cell r="AY175" t="str">
            <v>VBN0553</v>
          </cell>
        </row>
        <row r="176">
          <cell r="W176" t="str">
            <v>UK0106884/10279</v>
          </cell>
          <cell r="X176">
            <v>42481</v>
          </cell>
          <cell r="Y176" t="str">
            <v>NO</v>
          </cell>
          <cell r="Z176"/>
          <cell r="AA176"/>
          <cell r="AB176"/>
          <cell r="AC176"/>
          <cell r="AD176"/>
          <cell r="AE176"/>
          <cell r="AF176"/>
          <cell r="AG176"/>
          <cell r="AI176"/>
          <cell r="AJ176"/>
          <cell r="AY176" t="str">
            <v>VBN0552</v>
          </cell>
        </row>
        <row r="177">
          <cell r="W177" t="str">
            <v>UK0106884/12791</v>
          </cell>
          <cell r="X177">
            <v>42815</v>
          </cell>
          <cell r="Y177" t="str">
            <v>NO</v>
          </cell>
          <cell r="Z177"/>
          <cell r="AA177"/>
          <cell r="AB177"/>
          <cell r="AC177"/>
          <cell r="AD177"/>
          <cell r="AE177"/>
          <cell r="AF177"/>
          <cell r="AG177"/>
          <cell r="AI177"/>
          <cell r="AJ177"/>
          <cell r="AY177" t="str">
            <v>VBN1009</v>
          </cell>
        </row>
        <row r="178">
          <cell r="W178" t="str">
            <v>UK0106884/12794</v>
          </cell>
          <cell r="X178">
            <v>42815</v>
          </cell>
          <cell r="Y178" t="str">
            <v>NO</v>
          </cell>
          <cell r="Z178"/>
          <cell r="AA178"/>
          <cell r="AB178"/>
          <cell r="AC178"/>
          <cell r="AD178"/>
          <cell r="AE178"/>
          <cell r="AF178"/>
          <cell r="AG178"/>
          <cell r="AI178"/>
          <cell r="AJ178"/>
          <cell r="AY178" t="str">
            <v>VBN1008</v>
          </cell>
        </row>
        <row r="179">
          <cell r="W179" t="str">
            <v>UK0106884/12797</v>
          </cell>
          <cell r="X179">
            <v>42815</v>
          </cell>
          <cell r="Y179" t="str">
            <v>NO</v>
          </cell>
          <cell r="Z179"/>
          <cell r="AA179"/>
          <cell r="AB179"/>
          <cell r="AC179"/>
          <cell r="AD179"/>
          <cell r="AE179"/>
          <cell r="AF179"/>
          <cell r="AG179"/>
          <cell r="AI179"/>
          <cell r="AJ179"/>
          <cell r="AY179" t="str">
            <v>VBN1006</v>
          </cell>
        </row>
        <row r="180">
          <cell r="W180" t="str">
            <v>UK0106884/12796</v>
          </cell>
          <cell r="X180">
            <v>42816</v>
          </cell>
          <cell r="Y180" t="str">
            <v>NO</v>
          </cell>
          <cell r="Z180"/>
          <cell r="AA180"/>
          <cell r="AB180"/>
          <cell r="AC180"/>
          <cell r="AD180"/>
          <cell r="AE180"/>
          <cell r="AF180"/>
          <cell r="AG180"/>
          <cell r="AI180"/>
          <cell r="AJ180"/>
          <cell r="AY180" t="str">
            <v>VBN1011</v>
          </cell>
        </row>
        <row r="181">
          <cell r="W181" t="str">
            <v>UK0106884/12685</v>
          </cell>
          <cell r="X181">
            <v>42826</v>
          </cell>
          <cell r="Y181" t="str">
            <v>NO</v>
          </cell>
          <cell r="Z181"/>
          <cell r="AA181"/>
          <cell r="AB181"/>
          <cell r="AC181"/>
          <cell r="AD181"/>
          <cell r="AE181"/>
          <cell r="AF181"/>
          <cell r="AG181"/>
          <cell r="AI181"/>
          <cell r="AJ181"/>
          <cell r="AY181" t="str">
            <v>VBN1013</v>
          </cell>
        </row>
        <row r="182">
          <cell r="W182" t="str">
            <v>UK0106884/12686</v>
          </cell>
          <cell r="X182">
            <v>42835</v>
          </cell>
          <cell r="Y182" t="str">
            <v>NO</v>
          </cell>
          <cell r="Z182"/>
          <cell r="AA182"/>
          <cell r="AB182"/>
          <cell r="AC182"/>
          <cell r="AD182"/>
          <cell r="AE182"/>
          <cell r="AF182"/>
          <cell r="AG182"/>
          <cell r="AI182"/>
          <cell r="AJ182"/>
          <cell r="AY182" t="str">
            <v>VBN1014</v>
          </cell>
        </row>
        <row r="183">
          <cell r="W183" t="str">
            <v>UK0106884/12690</v>
          </cell>
          <cell r="X183">
            <v>42846</v>
          </cell>
          <cell r="Y183" t="str">
            <v>NO</v>
          </cell>
          <cell r="Z183"/>
          <cell r="AA183"/>
          <cell r="AB183"/>
          <cell r="AC183"/>
          <cell r="AD183"/>
          <cell r="AE183"/>
          <cell r="AF183"/>
          <cell r="AG183"/>
          <cell r="AI183"/>
          <cell r="AJ183"/>
          <cell r="AY183" t="str">
            <v>VBN1017</v>
          </cell>
        </row>
        <row r="184">
          <cell r="W184" t="str">
            <v>UK0106884/12614</v>
          </cell>
          <cell r="X184">
            <v>43042</v>
          </cell>
          <cell r="Y184" t="str">
            <v>YES</v>
          </cell>
          <cell r="Z184"/>
          <cell r="AA184"/>
          <cell r="AB184"/>
          <cell r="AC184"/>
          <cell r="AD184"/>
          <cell r="AE184"/>
          <cell r="AF184"/>
          <cell r="AG184"/>
          <cell r="AI184"/>
          <cell r="AJ184"/>
          <cell r="AY184" t="str">
            <v>VBN1752</v>
          </cell>
        </row>
        <row r="185">
          <cell r="W185" t="str">
            <v>UK0106884/12616</v>
          </cell>
          <cell r="X185">
            <v>43042</v>
          </cell>
          <cell r="Y185" t="str">
            <v>YES</v>
          </cell>
          <cell r="Z185"/>
          <cell r="AA185"/>
          <cell r="AB185"/>
          <cell r="AC185"/>
          <cell r="AD185"/>
          <cell r="AE185"/>
          <cell r="AF185"/>
          <cell r="AG185"/>
          <cell r="AI185"/>
          <cell r="AJ185"/>
          <cell r="AY185" t="str">
            <v>VBN1753</v>
          </cell>
        </row>
        <row r="186">
          <cell r="W186" t="str">
            <v>UK0106884/12655</v>
          </cell>
          <cell r="X186">
            <v>43080</v>
          </cell>
          <cell r="Y186" t="str">
            <v>NO</v>
          </cell>
          <cell r="Z186"/>
          <cell r="AA186"/>
          <cell r="AB186"/>
          <cell r="AC186"/>
          <cell r="AD186"/>
          <cell r="AE186"/>
          <cell r="AF186"/>
          <cell r="AG186"/>
          <cell r="AI186"/>
          <cell r="AJ186"/>
          <cell r="AY186" t="str">
            <v>BN0451</v>
          </cell>
        </row>
        <row r="187">
          <cell r="W187" t="str">
            <v>UK0106884/12656</v>
          </cell>
          <cell r="X187">
            <v>43080</v>
          </cell>
          <cell r="Y187" t="str">
            <v>YES</v>
          </cell>
          <cell r="Z187"/>
          <cell r="AA187"/>
          <cell r="AB187"/>
          <cell r="AC187"/>
          <cell r="AD187"/>
          <cell r="AE187"/>
          <cell r="AF187"/>
          <cell r="AG187"/>
          <cell r="AI187"/>
          <cell r="AJ187"/>
          <cell r="AY187" t="str">
            <v>BN0450</v>
          </cell>
        </row>
        <row r="188">
          <cell r="W188" t="str">
            <v>UK0106884/15200</v>
          </cell>
          <cell r="X188">
            <v>43210</v>
          </cell>
          <cell r="Y188" t="str">
            <v>NO</v>
          </cell>
          <cell r="Z188"/>
          <cell r="AA188"/>
          <cell r="AB188"/>
          <cell r="AC188"/>
          <cell r="AD188"/>
          <cell r="AE188"/>
          <cell r="AF188"/>
          <cell r="AG188"/>
          <cell r="AI188"/>
          <cell r="AJ188"/>
          <cell r="AY188" t="str">
            <v>VBN1842</v>
          </cell>
        </row>
        <row r="189">
          <cell r="W189" t="str">
            <v>UK0106884/15201</v>
          </cell>
          <cell r="X189">
            <v>43210</v>
          </cell>
          <cell r="Y189" t="str">
            <v>YES</v>
          </cell>
          <cell r="Z189"/>
          <cell r="AA189"/>
          <cell r="AB189"/>
          <cell r="AC189"/>
          <cell r="AD189"/>
          <cell r="AE189" t="str">
            <v>Prendwick Basil</v>
          </cell>
          <cell r="AF189" t="str">
            <v>UK0106884/08708</v>
          </cell>
          <cell r="AG189" t="str">
            <v>VBM0536</v>
          </cell>
          <cell r="AH189" t="str">
            <v>Prendwick Dawn</v>
          </cell>
          <cell r="AI189" t="str">
            <v>UK0106884/10267</v>
          </cell>
          <cell r="AJ189" t="str">
            <v>VBN0553</v>
          </cell>
          <cell r="AK189"/>
          <cell r="AL189"/>
          <cell r="AM189"/>
          <cell r="AN189"/>
          <cell r="AO189"/>
          <cell r="AP189"/>
          <cell r="AQ189"/>
          <cell r="AR189"/>
          <cell r="AS189"/>
          <cell r="AT189"/>
          <cell r="AU189"/>
          <cell r="AV189"/>
          <cell r="AW189"/>
          <cell r="AX189"/>
          <cell r="AY189" t="str">
            <v>VBN1843</v>
          </cell>
        </row>
        <row r="190">
          <cell r="W190" t="str">
            <v>1776.1052.NT</v>
          </cell>
          <cell r="X190">
            <v>41749</v>
          </cell>
          <cell r="Y190" t="str">
            <v>NO</v>
          </cell>
          <cell r="Z190"/>
          <cell r="AA190"/>
          <cell r="AB190"/>
          <cell r="AC190"/>
          <cell r="AD190"/>
          <cell r="AE190"/>
          <cell r="AF190"/>
          <cell r="AG190"/>
          <cell r="AI190"/>
          <cell r="AJ190"/>
          <cell r="AY190" t="str">
            <v>VBN0103</v>
          </cell>
        </row>
        <row r="191">
          <cell r="W191" t="str">
            <v>UK0106884/08708</v>
          </cell>
          <cell r="X191">
            <v>42055</v>
          </cell>
          <cell r="Y191" t="str">
            <v>NO</v>
          </cell>
          <cell r="Z191"/>
          <cell r="AA191"/>
          <cell r="AB191"/>
          <cell r="AC191"/>
          <cell r="AD191"/>
          <cell r="AE191"/>
          <cell r="AF191"/>
          <cell r="AG191"/>
          <cell r="AI191"/>
          <cell r="AJ191"/>
          <cell r="AY191" t="str">
            <v>VBN0536</v>
          </cell>
        </row>
        <row r="192">
          <cell r="W192" t="str">
            <v>UK0106884/12795</v>
          </cell>
          <cell r="X192">
            <v>42816</v>
          </cell>
          <cell r="Y192" t="str">
            <v>NO</v>
          </cell>
          <cell r="Z192"/>
          <cell r="AA192"/>
          <cell r="AB192"/>
          <cell r="AC192"/>
          <cell r="AD192"/>
          <cell r="AE192"/>
          <cell r="AF192"/>
          <cell r="AG192"/>
          <cell r="AI192"/>
          <cell r="AJ192"/>
          <cell r="AY192" t="str">
            <v>VBN1012</v>
          </cell>
        </row>
        <row r="193">
          <cell r="W193" t="str">
            <v>UK0106884/12691</v>
          </cell>
          <cell r="X193">
            <v>42846</v>
          </cell>
          <cell r="Y193" t="str">
            <v>NO</v>
          </cell>
          <cell r="Z193"/>
          <cell r="AA193"/>
          <cell r="AB193"/>
          <cell r="AC193"/>
          <cell r="AD193"/>
          <cell r="AE193"/>
          <cell r="AF193"/>
          <cell r="AG193"/>
          <cell r="AI193"/>
          <cell r="AJ193"/>
          <cell r="AY193" t="str">
            <v>VBN1016</v>
          </cell>
        </row>
        <row r="194">
          <cell r="W194" t="str">
            <v>UK0106884/12625</v>
          </cell>
          <cell r="X194">
            <v>42897</v>
          </cell>
          <cell r="Y194" t="str">
            <v>NO</v>
          </cell>
          <cell r="Z194"/>
          <cell r="AA194"/>
          <cell r="AB194"/>
          <cell r="AC194"/>
          <cell r="AD194"/>
          <cell r="AE194"/>
          <cell r="AF194"/>
          <cell r="AG194"/>
          <cell r="AI194"/>
          <cell r="AJ194"/>
          <cell r="AY194" t="str">
            <v>BN0449</v>
          </cell>
        </row>
        <row r="195">
          <cell r="W195" t="str">
            <v>UK0106884/12613</v>
          </cell>
          <cell r="X195">
            <v>43042</v>
          </cell>
          <cell r="Y195" t="str">
            <v>NO</v>
          </cell>
          <cell r="Z195"/>
          <cell r="AA195"/>
          <cell r="AB195"/>
          <cell r="AC195"/>
          <cell r="AD195"/>
          <cell r="AE195"/>
          <cell r="AF195"/>
          <cell r="AG195"/>
          <cell r="AI195"/>
          <cell r="AJ195"/>
          <cell r="AY195" t="str">
            <v>VBN1841</v>
          </cell>
        </row>
        <row r="196">
          <cell r="W196" t="str">
            <v>UK0106884/12611</v>
          </cell>
          <cell r="X196">
            <v>43044</v>
          </cell>
          <cell r="Y196" t="str">
            <v>NO</v>
          </cell>
          <cell r="Z196"/>
          <cell r="AA196"/>
          <cell r="AB196"/>
          <cell r="AC196"/>
          <cell r="AD196"/>
          <cell r="AE196"/>
          <cell r="AF196"/>
          <cell r="AG196"/>
          <cell r="AI196"/>
          <cell r="AJ196"/>
          <cell r="AY196" t="str">
            <v>VBN1755</v>
          </cell>
        </row>
        <row r="197">
          <cell r="W197"/>
        </row>
        <row r="198">
          <cell r="W198"/>
        </row>
        <row r="199">
          <cell r="W199"/>
        </row>
        <row r="200">
          <cell r="W200"/>
        </row>
        <row r="201">
          <cell r="W201"/>
        </row>
        <row r="202">
          <cell r="W202"/>
        </row>
        <row r="203">
          <cell r="W203"/>
        </row>
        <row r="204">
          <cell r="W204"/>
        </row>
        <row r="205">
          <cell r="W205"/>
        </row>
        <row r="206">
          <cell r="W206"/>
        </row>
        <row r="207">
          <cell r="W207"/>
        </row>
        <row r="208">
          <cell r="W208"/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197"/>
  <sheetViews>
    <sheetView tabSelected="1" topLeftCell="F61" workbookViewId="0">
      <selection activeCell="F61" sqref="F61"/>
    </sheetView>
  </sheetViews>
  <sheetFormatPr defaultRowHeight="15" x14ac:dyDescent="0.25"/>
  <cols>
    <col min="1" max="1" width="10" style="1" bestFit="1" customWidth="1"/>
    <col min="2" max="2" width="53.5703125" bestFit="1" customWidth="1"/>
    <col min="3" max="3" width="32" bestFit="1" customWidth="1"/>
    <col min="4" max="4" width="15.28515625" bestFit="1" customWidth="1"/>
    <col min="5" max="5" width="12.140625" bestFit="1" customWidth="1"/>
    <col min="6" max="6" width="25.140625" bestFit="1" customWidth="1"/>
    <col min="7" max="7" width="24.5703125" bestFit="1" customWidth="1"/>
    <col min="8" max="8" width="16.42578125" bestFit="1" customWidth="1"/>
    <col min="9" max="9" width="10.7109375" bestFit="1" customWidth="1"/>
    <col min="10" max="10" width="18.85546875" bestFit="1" customWidth="1"/>
    <col min="11" max="11" width="13.7109375" style="1" bestFit="1" customWidth="1"/>
    <col min="12" max="12" width="11.28515625" style="4" customWidth="1"/>
    <col min="13" max="15" width="9" bestFit="1" customWidth="1"/>
    <col min="16" max="16" width="15.28515625" bestFit="1" customWidth="1"/>
    <col min="17" max="17" width="12.140625" bestFit="1" customWidth="1"/>
    <col min="18" max="18" width="16" style="1" bestFit="1" customWidth="1"/>
    <col min="19" max="19" width="23.28515625" style="1" bestFit="1" customWidth="1"/>
    <col min="20" max="23" width="5.140625" customWidth="1"/>
    <col min="24" max="25" width="23.140625" customWidth="1"/>
    <col min="26" max="26" width="32" customWidth="1"/>
    <col min="27" max="27" width="4" bestFit="1" customWidth="1"/>
    <col min="28" max="49" width="4" customWidth="1"/>
    <col min="50" max="50" width="12.85546875" bestFit="1" customWidth="1"/>
    <col min="51" max="51" width="11.28515625" bestFit="1" customWidth="1"/>
  </cols>
  <sheetData>
    <row r="1" spans="1:19" ht="34.5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119</v>
      </c>
      <c r="F1" s="5" t="s">
        <v>5</v>
      </c>
      <c r="G1" s="6" t="s">
        <v>6</v>
      </c>
      <c r="H1" s="7" t="s">
        <v>7</v>
      </c>
      <c r="I1" s="8" t="s">
        <v>120</v>
      </c>
      <c r="J1" s="5" t="s">
        <v>121</v>
      </c>
      <c r="K1" s="8" t="s">
        <v>122</v>
      </c>
      <c r="L1" s="8" t="s">
        <v>4</v>
      </c>
      <c r="M1" s="89" t="s">
        <v>123</v>
      </c>
      <c r="N1" s="89" t="s">
        <v>124</v>
      </c>
      <c r="O1" s="89" t="s">
        <v>125</v>
      </c>
      <c r="P1" s="90" t="s">
        <v>8</v>
      </c>
      <c r="Q1" s="91" t="s">
        <v>9</v>
      </c>
      <c r="R1" s="91" t="s">
        <v>126</v>
      </c>
      <c r="S1" s="91" t="s">
        <v>118</v>
      </c>
    </row>
    <row r="2" spans="1:19" x14ac:dyDescent="0.25">
      <c r="A2" s="10">
        <v>1</v>
      </c>
      <c r="B2" s="11" t="s">
        <v>12</v>
      </c>
      <c r="C2" s="12" t="s">
        <v>36</v>
      </c>
      <c r="D2" s="12" t="s">
        <v>37</v>
      </c>
      <c r="E2" s="13" t="s">
        <v>127</v>
      </c>
      <c r="F2" s="12" t="s">
        <v>128</v>
      </c>
      <c r="G2" s="14" t="s">
        <v>129</v>
      </c>
      <c r="H2" s="15">
        <v>41898</v>
      </c>
      <c r="I2" s="13" t="s">
        <v>130</v>
      </c>
      <c r="J2" s="13" t="s">
        <v>127</v>
      </c>
      <c r="K2" s="13"/>
      <c r="L2" s="13">
        <v>1</v>
      </c>
      <c r="M2" s="16">
        <v>4</v>
      </c>
      <c r="N2" s="16">
        <v>5</v>
      </c>
      <c r="O2" s="16">
        <v>6</v>
      </c>
      <c r="P2" s="17" t="s">
        <v>117</v>
      </c>
      <c r="Q2" s="18">
        <v>5</v>
      </c>
      <c r="R2" s="93" t="str">
        <f>CONCATENATE(M2,N2,O2)</f>
        <v>456</v>
      </c>
      <c r="S2" s="93"/>
    </row>
    <row r="3" spans="1:19" x14ac:dyDescent="0.25">
      <c r="A3" s="10">
        <v>1</v>
      </c>
      <c r="B3" s="11" t="s">
        <v>12</v>
      </c>
      <c r="C3" s="12" t="s">
        <v>41</v>
      </c>
      <c r="D3" s="12" t="s">
        <v>42</v>
      </c>
      <c r="E3" s="13" t="s">
        <v>127</v>
      </c>
      <c r="F3" s="12" t="s">
        <v>131</v>
      </c>
      <c r="G3" s="13" t="s">
        <v>132</v>
      </c>
      <c r="H3" s="15">
        <v>41911</v>
      </c>
      <c r="I3" s="13" t="s">
        <v>133</v>
      </c>
      <c r="J3" s="13" t="s">
        <v>127</v>
      </c>
      <c r="K3" s="13"/>
      <c r="L3" s="13">
        <v>2</v>
      </c>
      <c r="M3" s="16">
        <v>6</v>
      </c>
      <c r="N3" s="16">
        <v>6</v>
      </c>
      <c r="O3" s="16">
        <v>6</v>
      </c>
      <c r="P3" s="17" t="s">
        <v>117</v>
      </c>
      <c r="Q3" s="18">
        <v>1</v>
      </c>
      <c r="R3" s="93" t="str">
        <f t="shared" ref="R3:R65" si="0">CONCATENATE(M3,N3,O3)</f>
        <v>666</v>
      </c>
      <c r="S3" s="93" t="s">
        <v>134</v>
      </c>
    </row>
    <row r="4" spans="1:19" x14ac:dyDescent="0.25">
      <c r="A4" s="10">
        <v>1</v>
      </c>
      <c r="B4" s="11" t="s">
        <v>12</v>
      </c>
      <c r="C4" s="12" t="s">
        <v>36</v>
      </c>
      <c r="D4" s="12" t="s">
        <v>37</v>
      </c>
      <c r="E4" s="13" t="s">
        <v>127</v>
      </c>
      <c r="F4" s="12" t="s">
        <v>38</v>
      </c>
      <c r="G4" s="14" t="s">
        <v>135</v>
      </c>
      <c r="H4" s="15">
        <v>41924</v>
      </c>
      <c r="I4" s="13" t="s">
        <v>136</v>
      </c>
      <c r="J4" s="13" t="s">
        <v>127</v>
      </c>
      <c r="K4" s="13"/>
      <c r="L4" s="13">
        <v>3</v>
      </c>
      <c r="M4" s="16">
        <v>4</v>
      </c>
      <c r="N4" s="16">
        <v>4</v>
      </c>
      <c r="O4" s="16">
        <v>5</v>
      </c>
      <c r="P4" s="17"/>
      <c r="Q4" s="18"/>
      <c r="R4" s="93" t="str">
        <f t="shared" si="0"/>
        <v>445</v>
      </c>
      <c r="S4" s="93"/>
    </row>
    <row r="5" spans="1:19" x14ac:dyDescent="0.25">
      <c r="A5" s="10">
        <v>1</v>
      </c>
      <c r="B5" s="11" t="s">
        <v>12</v>
      </c>
      <c r="C5" s="12" t="s">
        <v>137</v>
      </c>
      <c r="D5" s="12" t="s">
        <v>138</v>
      </c>
      <c r="E5" s="13" t="s">
        <v>127</v>
      </c>
      <c r="F5" s="12" t="s">
        <v>139</v>
      </c>
      <c r="G5" s="14" t="s">
        <v>140</v>
      </c>
      <c r="H5" s="15">
        <v>41933</v>
      </c>
      <c r="I5" s="13" t="s">
        <v>141</v>
      </c>
      <c r="J5" s="13" t="s">
        <v>127</v>
      </c>
      <c r="K5" s="13"/>
      <c r="L5" s="13">
        <v>4</v>
      </c>
      <c r="M5" s="16">
        <v>5</v>
      </c>
      <c r="N5" s="16">
        <v>5</v>
      </c>
      <c r="O5" s="16">
        <v>5</v>
      </c>
      <c r="P5" s="17" t="s">
        <v>117</v>
      </c>
      <c r="Q5" s="18">
        <v>3</v>
      </c>
      <c r="R5" s="93" t="str">
        <f t="shared" si="0"/>
        <v>555</v>
      </c>
      <c r="S5" s="93"/>
    </row>
    <row r="6" spans="1:19" x14ac:dyDescent="0.25">
      <c r="A6" s="10">
        <v>1</v>
      </c>
      <c r="B6" s="11" t="s">
        <v>12</v>
      </c>
      <c r="C6" s="12" t="s">
        <v>142</v>
      </c>
      <c r="D6" s="12" t="s">
        <v>143</v>
      </c>
      <c r="E6" s="13" t="s">
        <v>117</v>
      </c>
      <c r="F6" s="12" t="s">
        <v>144</v>
      </c>
      <c r="G6" s="14" t="s">
        <v>145</v>
      </c>
      <c r="H6" s="15">
        <v>42056</v>
      </c>
      <c r="I6" s="19" t="s">
        <v>146</v>
      </c>
      <c r="J6" s="13" t="s">
        <v>127</v>
      </c>
      <c r="K6" s="13"/>
      <c r="L6" s="13">
        <v>5</v>
      </c>
      <c r="M6" s="16">
        <v>5</v>
      </c>
      <c r="N6" s="16">
        <v>5</v>
      </c>
      <c r="O6" s="16">
        <v>5</v>
      </c>
      <c r="P6" s="17" t="s">
        <v>117</v>
      </c>
      <c r="Q6" s="18">
        <v>4</v>
      </c>
      <c r="R6" s="93" t="str">
        <f t="shared" si="0"/>
        <v>555</v>
      </c>
      <c r="S6" s="93"/>
    </row>
    <row r="7" spans="1:19" x14ac:dyDescent="0.25">
      <c r="A7" s="10">
        <v>1</v>
      </c>
      <c r="B7" s="11" t="s">
        <v>12</v>
      </c>
      <c r="C7" s="12" t="s">
        <v>142</v>
      </c>
      <c r="D7" s="12" t="s">
        <v>143</v>
      </c>
      <c r="E7" s="13" t="s">
        <v>117</v>
      </c>
      <c r="F7" s="12" t="s">
        <v>147</v>
      </c>
      <c r="G7" s="20" t="s">
        <v>148</v>
      </c>
      <c r="H7" s="15">
        <v>42056</v>
      </c>
      <c r="I7" s="19" t="s">
        <v>149</v>
      </c>
      <c r="J7" s="13" t="s">
        <v>127</v>
      </c>
      <c r="K7" s="13"/>
      <c r="L7" s="13">
        <v>6</v>
      </c>
      <c r="M7" s="16">
        <v>5</v>
      </c>
      <c r="N7" s="16">
        <v>6</v>
      </c>
      <c r="O7" s="16">
        <v>5</v>
      </c>
      <c r="P7" s="17" t="s">
        <v>117</v>
      </c>
      <c r="Q7" s="18">
        <v>2</v>
      </c>
      <c r="R7" s="93" t="str">
        <f t="shared" si="0"/>
        <v>565</v>
      </c>
      <c r="S7" s="93"/>
    </row>
    <row r="8" spans="1:19" x14ac:dyDescent="0.25">
      <c r="A8" s="10">
        <v>2</v>
      </c>
      <c r="B8" s="11" t="s">
        <v>150</v>
      </c>
      <c r="C8" s="12" t="s">
        <v>36</v>
      </c>
      <c r="D8" s="12" t="s">
        <v>37</v>
      </c>
      <c r="E8" s="13" t="s">
        <v>127</v>
      </c>
      <c r="F8" s="12" t="s">
        <v>46</v>
      </c>
      <c r="G8" s="14" t="s">
        <v>151</v>
      </c>
      <c r="H8" s="15">
        <v>42370</v>
      </c>
      <c r="I8" s="13" t="s">
        <v>152</v>
      </c>
      <c r="J8" s="13" t="s">
        <v>127</v>
      </c>
      <c r="K8" s="13"/>
      <c r="L8" s="13">
        <v>7</v>
      </c>
      <c r="M8" s="16">
        <v>5</v>
      </c>
      <c r="N8" s="16">
        <v>4</v>
      </c>
      <c r="O8" s="16">
        <v>6</v>
      </c>
      <c r="P8" s="17"/>
      <c r="Q8" s="18"/>
      <c r="R8" s="93" t="str">
        <f t="shared" si="0"/>
        <v>546</v>
      </c>
      <c r="S8" s="93"/>
    </row>
    <row r="9" spans="1:19" x14ac:dyDescent="0.25">
      <c r="A9" s="10">
        <v>2</v>
      </c>
      <c r="B9" s="11" t="s">
        <v>150</v>
      </c>
      <c r="C9" s="21" t="s">
        <v>39</v>
      </c>
      <c r="D9" s="21" t="s">
        <v>86</v>
      </c>
      <c r="E9" s="22" t="s">
        <v>127</v>
      </c>
      <c r="F9" s="21" t="s">
        <v>153</v>
      </c>
      <c r="G9" s="23" t="s">
        <v>154</v>
      </c>
      <c r="H9" s="24">
        <v>42378</v>
      </c>
      <c r="I9" s="22" t="s">
        <v>155</v>
      </c>
      <c r="J9" s="22" t="s">
        <v>117</v>
      </c>
      <c r="K9" s="22">
        <v>14</v>
      </c>
      <c r="L9" s="22">
        <v>8</v>
      </c>
      <c r="M9" s="25"/>
      <c r="N9" s="25"/>
      <c r="O9" s="25"/>
      <c r="P9" s="26"/>
      <c r="Q9" s="27"/>
      <c r="R9" s="40"/>
      <c r="S9" s="40"/>
    </row>
    <row r="10" spans="1:19" x14ac:dyDescent="0.25">
      <c r="A10" s="10">
        <v>2</v>
      </c>
      <c r="B10" s="11" t="s">
        <v>150</v>
      </c>
      <c r="C10" s="21" t="s">
        <v>39</v>
      </c>
      <c r="D10" s="21" t="s">
        <v>86</v>
      </c>
      <c r="E10" s="22" t="s">
        <v>127</v>
      </c>
      <c r="F10" s="21" t="s">
        <v>156</v>
      </c>
      <c r="G10" s="23" t="s">
        <v>157</v>
      </c>
      <c r="H10" s="24">
        <v>42388</v>
      </c>
      <c r="I10" s="22" t="s">
        <v>158</v>
      </c>
      <c r="J10" s="22" t="s">
        <v>117</v>
      </c>
      <c r="K10" s="22">
        <v>14</v>
      </c>
      <c r="L10" s="22">
        <v>9</v>
      </c>
      <c r="M10" s="25"/>
      <c r="N10" s="25"/>
      <c r="O10" s="25"/>
      <c r="P10" s="26"/>
      <c r="Q10" s="27"/>
      <c r="R10" s="40"/>
      <c r="S10" s="40"/>
    </row>
    <row r="11" spans="1:19" x14ac:dyDescent="0.25">
      <c r="A11" s="10">
        <v>2</v>
      </c>
      <c r="B11" s="11" t="s">
        <v>150</v>
      </c>
      <c r="C11" s="12" t="s">
        <v>159</v>
      </c>
      <c r="D11" s="12" t="s">
        <v>69</v>
      </c>
      <c r="E11" s="13" t="s">
        <v>127</v>
      </c>
      <c r="F11" s="12" t="s">
        <v>160</v>
      </c>
      <c r="G11" s="13" t="s">
        <v>161</v>
      </c>
      <c r="H11" s="15">
        <v>42430</v>
      </c>
      <c r="I11" s="13" t="s">
        <v>162</v>
      </c>
      <c r="J11" s="13" t="s">
        <v>127</v>
      </c>
      <c r="K11" s="13"/>
      <c r="L11" s="13">
        <v>10</v>
      </c>
      <c r="M11" s="16">
        <v>6</v>
      </c>
      <c r="N11" s="16">
        <v>6</v>
      </c>
      <c r="O11" s="16">
        <v>6</v>
      </c>
      <c r="P11" s="17" t="s">
        <v>117</v>
      </c>
      <c r="Q11" s="18">
        <v>1</v>
      </c>
      <c r="R11" s="93" t="str">
        <f t="shared" si="0"/>
        <v>666</v>
      </c>
      <c r="S11" s="93" t="s">
        <v>134</v>
      </c>
    </row>
    <row r="12" spans="1:19" x14ac:dyDescent="0.25">
      <c r="A12" s="10">
        <v>2</v>
      </c>
      <c r="B12" s="11" t="s">
        <v>150</v>
      </c>
      <c r="C12" s="12" t="s">
        <v>49</v>
      </c>
      <c r="D12" s="12" t="s">
        <v>54</v>
      </c>
      <c r="E12" s="13" t="s">
        <v>127</v>
      </c>
      <c r="F12" s="12" t="s">
        <v>163</v>
      </c>
      <c r="G12" s="14" t="s">
        <v>55</v>
      </c>
      <c r="H12" s="15">
        <v>42430</v>
      </c>
      <c r="I12" s="13" t="s">
        <v>164</v>
      </c>
      <c r="J12" s="13" t="s">
        <v>127</v>
      </c>
      <c r="K12" s="13"/>
      <c r="L12" s="13">
        <v>11</v>
      </c>
      <c r="M12" s="16">
        <v>6</v>
      </c>
      <c r="N12" s="16">
        <v>6</v>
      </c>
      <c r="O12" s="16">
        <v>5</v>
      </c>
      <c r="P12" s="17"/>
      <c r="Q12" s="18"/>
      <c r="R12" s="93" t="str">
        <f t="shared" si="0"/>
        <v>665</v>
      </c>
      <c r="S12" s="93"/>
    </row>
    <row r="13" spans="1:19" x14ac:dyDescent="0.25">
      <c r="A13" s="10">
        <v>2</v>
      </c>
      <c r="B13" s="11" t="s">
        <v>150</v>
      </c>
      <c r="C13" s="12" t="s">
        <v>41</v>
      </c>
      <c r="D13" s="12" t="s">
        <v>42</v>
      </c>
      <c r="E13" s="13" t="s">
        <v>127</v>
      </c>
      <c r="F13" s="12" t="s">
        <v>165</v>
      </c>
      <c r="G13" s="13" t="s">
        <v>166</v>
      </c>
      <c r="H13" s="15">
        <v>42465</v>
      </c>
      <c r="I13" s="13" t="s">
        <v>167</v>
      </c>
      <c r="J13" s="13" t="s">
        <v>117</v>
      </c>
      <c r="K13" s="13">
        <v>8</v>
      </c>
      <c r="L13" s="13">
        <v>12</v>
      </c>
      <c r="M13" s="16">
        <v>5</v>
      </c>
      <c r="N13" s="16">
        <v>6</v>
      </c>
      <c r="O13" s="16">
        <v>6</v>
      </c>
      <c r="P13" s="17" t="s">
        <v>117</v>
      </c>
      <c r="Q13" s="18">
        <v>3</v>
      </c>
      <c r="R13" s="93" t="str">
        <f t="shared" si="0"/>
        <v>566</v>
      </c>
      <c r="S13" s="93"/>
    </row>
    <row r="14" spans="1:19" x14ac:dyDescent="0.25">
      <c r="A14" s="10">
        <v>2</v>
      </c>
      <c r="B14" s="11" t="s">
        <v>150</v>
      </c>
      <c r="C14" s="12" t="s">
        <v>159</v>
      </c>
      <c r="D14" s="12" t="s">
        <v>69</v>
      </c>
      <c r="E14" s="13" t="s">
        <v>127</v>
      </c>
      <c r="F14" s="12" t="s">
        <v>168</v>
      </c>
      <c r="G14" s="13" t="s">
        <v>169</v>
      </c>
      <c r="H14" s="15">
        <v>42474</v>
      </c>
      <c r="I14" s="13" t="s">
        <v>170</v>
      </c>
      <c r="J14" s="13" t="s">
        <v>127</v>
      </c>
      <c r="K14" s="13"/>
      <c r="L14" s="13">
        <v>13</v>
      </c>
      <c r="M14" s="16">
        <v>5</v>
      </c>
      <c r="N14" s="16">
        <v>6</v>
      </c>
      <c r="O14" s="16">
        <v>6</v>
      </c>
      <c r="P14" s="17" t="s">
        <v>117</v>
      </c>
      <c r="Q14" s="18">
        <v>5</v>
      </c>
      <c r="R14" s="93" t="str">
        <f t="shared" si="0"/>
        <v>566</v>
      </c>
      <c r="S14" s="93"/>
    </row>
    <row r="15" spans="1:19" x14ac:dyDescent="0.25">
      <c r="A15" s="10">
        <v>2</v>
      </c>
      <c r="B15" s="11" t="s">
        <v>150</v>
      </c>
      <c r="C15" s="12" t="s">
        <v>41</v>
      </c>
      <c r="D15" s="12" t="s">
        <v>42</v>
      </c>
      <c r="E15" s="13" t="s">
        <v>127</v>
      </c>
      <c r="F15" s="12" t="s">
        <v>171</v>
      </c>
      <c r="G15" s="13" t="s">
        <v>61</v>
      </c>
      <c r="H15" s="15">
        <v>42710</v>
      </c>
      <c r="I15" s="13" t="s">
        <v>172</v>
      </c>
      <c r="J15" s="13" t="s">
        <v>127</v>
      </c>
      <c r="K15" s="13"/>
      <c r="L15" s="13">
        <v>14</v>
      </c>
      <c r="M15" s="16">
        <v>5</v>
      </c>
      <c r="N15" s="16">
        <v>5</v>
      </c>
      <c r="O15" s="16">
        <v>5</v>
      </c>
      <c r="P15" s="17" t="s">
        <v>117</v>
      </c>
      <c r="Q15" s="18"/>
      <c r="R15" s="93" t="str">
        <f t="shared" si="0"/>
        <v>555</v>
      </c>
      <c r="S15" s="93" t="s">
        <v>134</v>
      </c>
    </row>
    <row r="16" spans="1:19" x14ac:dyDescent="0.25">
      <c r="A16" s="10">
        <v>2</v>
      </c>
      <c r="B16" s="11" t="s">
        <v>150</v>
      </c>
      <c r="C16" s="12" t="s">
        <v>41</v>
      </c>
      <c r="D16" s="12" t="s">
        <v>42</v>
      </c>
      <c r="E16" s="13" t="s">
        <v>127</v>
      </c>
      <c r="F16" s="12" t="s">
        <v>173</v>
      </c>
      <c r="G16" s="13" t="s">
        <v>62</v>
      </c>
      <c r="H16" s="15">
        <v>42711</v>
      </c>
      <c r="I16" s="13" t="s">
        <v>174</v>
      </c>
      <c r="J16" s="13" t="s">
        <v>127</v>
      </c>
      <c r="K16" s="13"/>
      <c r="L16" s="13">
        <v>15</v>
      </c>
      <c r="M16" s="16">
        <v>4</v>
      </c>
      <c r="N16" s="16">
        <v>5</v>
      </c>
      <c r="O16" s="16">
        <v>5</v>
      </c>
      <c r="P16" s="17" t="s">
        <v>117</v>
      </c>
      <c r="Q16" s="18"/>
      <c r="R16" s="93" t="str">
        <f t="shared" si="0"/>
        <v>455</v>
      </c>
      <c r="S16" s="93"/>
    </row>
    <row r="17" spans="1:19" x14ac:dyDescent="0.25">
      <c r="A17" s="10">
        <v>2</v>
      </c>
      <c r="B17" s="11" t="s">
        <v>150</v>
      </c>
      <c r="C17" s="21" t="s">
        <v>41</v>
      </c>
      <c r="D17" s="21" t="s">
        <v>42</v>
      </c>
      <c r="E17" s="22" t="s">
        <v>127</v>
      </c>
      <c r="F17" s="21" t="s">
        <v>175</v>
      </c>
      <c r="G17" s="22" t="s">
        <v>176</v>
      </c>
      <c r="H17" s="24">
        <v>42712</v>
      </c>
      <c r="I17" s="22" t="s">
        <v>177</v>
      </c>
      <c r="J17" s="22" t="s">
        <v>127</v>
      </c>
      <c r="K17" s="22"/>
      <c r="L17" s="22">
        <v>16</v>
      </c>
      <c r="M17" s="25"/>
      <c r="N17" s="25"/>
      <c r="O17" s="25"/>
      <c r="P17" s="26"/>
      <c r="Q17" s="27"/>
      <c r="R17" s="40"/>
      <c r="S17" s="40"/>
    </row>
    <row r="18" spans="1:19" x14ac:dyDescent="0.25">
      <c r="A18" s="10">
        <v>2</v>
      </c>
      <c r="B18" s="11" t="s">
        <v>150</v>
      </c>
      <c r="C18" s="12" t="s">
        <v>178</v>
      </c>
      <c r="D18" s="12" t="s">
        <v>179</v>
      </c>
      <c r="E18" s="13" t="s">
        <v>127</v>
      </c>
      <c r="F18" s="12" t="s">
        <v>180</v>
      </c>
      <c r="G18" s="14" t="s">
        <v>181</v>
      </c>
      <c r="H18" s="15">
        <v>42717</v>
      </c>
      <c r="I18" s="13" t="s">
        <v>182</v>
      </c>
      <c r="J18" s="13" t="s">
        <v>127</v>
      </c>
      <c r="K18" s="13"/>
      <c r="L18" s="13">
        <v>17</v>
      </c>
      <c r="M18" s="16">
        <v>4</v>
      </c>
      <c r="N18" s="16">
        <v>4</v>
      </c>
      <c r="O18" s="16">
        <v>5</v>
      </c>
      <c r="P18" s="17"/>
      <c r="Q18" s="18"/>
      <c r="R18" s="93" t="str">
        <f t="shared" si="0"/>
        <v>445</v>
      </c>
      <c r="S18" s="93"/>
    </row>
    <row r="19" spans="1:19" x14ac:dyDescent="0.25">
      <c r="A19" s="10">
        <v>2</v>
      </c>
      <c r="B19" s="11" t="s">
        <v>150</v>
      </c>
      <c r="C19" s="12" t="s">
        <v>44</v>
      </c>
      <c r="D19" s="12" t="s">
        <v>45</v>
      </c>
      <c r="E19" s="13" t="s">
        <v>127</v>
      </c>
      <c r="F19" s="12" t="s">
        <v>56</v>
      </c>
      <c r="G19" s="28" t="s">
        <v>57</v>
      </c>
      <c r="H19" s="15">
        <v>42481</v>
      </c>
      <c r="I19" s="29" t="s">
        <v>183</v>
      </c>
      <c r="J19" s="13" t="s">
        <v>127</v>
      </c>
      <c r="K19" s="29"/>
      <c r="L19" s="29">
        <v>174</v>
      </c>
      <c r="M19" s="30">
        <v>5</v>
      </c>
      <c r="N19" s="30">
        <v>6</v>
      </c>
      <c r="O19" s="30">
        <v>6</v>
      </c>
      <c r="P19" s="17" t="s">
        <v>117</v>
      </c>
      <c r="Q19" s="31">
        <v>4</v>
      </c>
      <c r="R19" s="93" t="str">
        <f t="shared" si="0"/>
        <v>566</v>
      </c>
      <c r="S19" s="93"/>
    </row>
    <row r="20" spans="1:19" x14ac:dyDescent="0.25">
      <c r="A20" s="10">
        <v>2</v>
      </c>
      <c r="B20" s="11" t="s">
        <v>150</v>
      </c>
      <c r="C20" s="12" t="s">
        <v>44</v>
      </c>
      <c r="D20" s="12" t="s">
        <v>45</v>
      </c>
      <c r="E20" s="13" t="s">
        <v>127</v>
      </c>
      <c r="F20" s="12" t="s">
        <v>58</v>
      </c>
      <c r="G20" s="28" t="s">
        <v>59</v>
      </c>
      <c r="H20" s="32">
        <v>42481</v>
      </c>
      <c r="I20" s="29" t="s">
        <v>184</v>
      </c>
      <c r="J20" s="29" t="s">
        <v>127</v>
      </c>
      <c r="K20" s="13"/>
      <c r="L20" s="29">
        <v>175</v>
      </c>
      <c r="M20" s="30">
        <v>6</v>
      </c>
      <c r="N20" s="30">
        <v>6</v>
      </c>
      <c r="O20" s="30">
        <v>6</v>
      </c>
      <c r="P20" s="17" t="s">
        <v>117</v>
      </c>
      <c r="Q20" s="31">
        <v>2</v>
      </c>
      <c r="R20" s="93" t="str">
        <f t="shared" si="0"/>
        <v>666</v>
      </c>
      <c r="S20" s="93" t="s">
        <v>134</v>
      </c>
    </row>
    <row r="21" spans="1:19" x14ac:dyDescent="0.25">
      <c r="A21" s="10">
        <v>3</v>
      </c>
      <c r="B21" s="11" t="s">
        <v>185</v>
      </c>
      <c r="C21" s="12" t="s">
        <v>36</v>
      </c>
      <c r="D21" s="12" t="s">
        <v>37</v>
      </c>
      <c r="E21" s="13" t="s">
        <v>127</v>
      </c>
      <c r="F21" s="12" t="s">
        <v>63</v>
      </c>
      <c r="G21" s="14" t="s">
        <v>186</v>
      </c>
      <c r="H21" s="15">
        <v>42792</v>
      </c>
      <c r="I21" s="13" t="s">
        <v>187</v>
      </c>
      <c r="J21" s="13" t="s">
        <v>127</v>
      </c>
      <c r="K21" s="13"/>
      <c r="L21" s="13">
        <v>18</v>
      </c>
      <c r="M21" s="16">
        <v>4</v>
      </c>
      <c r="N21" s="16">
        <v>5</v>
      </c>
      <c r="O21" s="16">
        <v>5</v>
      </c>
      <c r="P21" s="17"/>
      <c r="Q21" s="18"/>
      <c r="R21" s="93" t="str">
        <f t="shared" si="0"/>
        <v>455</v>
      </c>
      <c r="S21" s="93"/>
    </row>
    <row r="22" spans="1:19" x14ac:dyDescent="0.25">
      <c r="A22" s="10">
        <v>3</v>
      </c>
      <c r="B22" s="11" t="s">
        <v>185</v>
      </c>
      <c r="C22" s="12" t="s">
        <v>41</v>
      </c>
      <c r="D22" s="12" t="s">
        <v>42</v>
      </c>
      <c r="E22" s="13" t="s">
        <v>127</v>
      </c>
      <c r="F22" s="12" t="s">
        <v>188</v>
      </c>
      <c r="G22" s="13" t="s">
        <v>66</v>
      </c>
      <c r="H22" s="15">
        <v>42795</v>
      </c>
      <c r="I22" s="13" t="s">
        <v>189</v>
      </c>
      <c r="J22" s="13" t="s">
        <v>127</v>
      </c>
      <c r="K22" s="13"/>
      <c r="L22" s="13">
        <v>19</v>
      </c>
      <c r="M22" s="16">
        <v>5</v>
      </c>
      <c r="N22" s="16">
        <v>5</v>
      </c>
      <c r="O22" s="16">
        <v>5</v>
      </c>
      <c r="P22" s="17" t="s">
        <v>117</v>
      </c>
      <c r="Q22" s="18">
        <v>2</v>
      </c>
      <c r="R22" s="93" t="str">
        <f t="shared" si="0"/>
        <v>555</v>
      </c>
      <c r="S22" s="93" t="s">
        <v>134</v>
      </c>
    </row>
    <row r="23" spans="1:19" x14ac:dyDescent="0.25">
      <c r="A23" s="10">
        <v>3</v>
      </c>
      <c r="B23" s="11" t="s">
        <v>185</v>
      </c>
      <c r="C23" s="12" t="s">
        <v>137</v>
      </c>
      <c r="D23" s="12" t="s">
        <v>138</v>
      </c>
      <c r="E23" s="13" t="s">
        <v>127</v>
      </c>
      <c r="F23" s="12" t="s">
        <v>190</v>
      </c>
      <c r="G23" s="14" t="s">
        <v>191</v>
      </c>
      <c r="H23" s="15">
        <v>42809</v>
      </c>
      <c r="I23" s="13" t="s">
        <v>192</v>
      </c>
      <c r="J23" s="13" t="s">
        <v>127</v>
      </c>
      <c r="K23" s="13"/>
      <c r="L23" s="13">
        <v>20</v>
      </c>
      <c r="M23" s="16">
        <v>4</v>
      </c>
      <c r="N23" s="16">
        <v>5</v>
      </c>
      <c r="O23" s="16">
        <v>5</v>
      </c>
      <c r="P23" s="17"/>
      <c r="Q23" s="18"/>
      <c r="R23" s="93" t="str">
        <f t="shared" si="0"/>
        <v>455</v>
      </c>
      <c r="S23" s="93"/>
    </row>
    <row r="24" spans="1:19" x14ac:dyDescent="0.25">
      <c r="A24" s="10">
        <v>3</v>
      </c>
      <c r="B24" s="11" t="s">
        <v>185</v>
      </c>
      <c r="C24" s="12" t="s">
        <v>49</v>
      </c>
      <c r="D24" s="12" t="s">
        <v>54</v>
      </c>
      <c r="E24" s="13" t="s">
        <v>127</v>
      </c>
      <c r="F24" s="12" t="s">
        <v>193</v>
      </c>
      <c r="G24" s="14" t="s">
        <v>73</v>
      </c>
      <c r="H24" s="15">
        <v>42813</v>
      </c>
      <c r="I24" s="13" t="s">
        <v>194</v>
      </c>
      <c r="J24" s="13" t="s">
        <v>127</v>
      </c>
      <c r="K24" s="13"/>
      <c r="L24" s="13">
        <v>21</v>
      </c>
      <c r="M24" s="16">
        <v>4</v>
      </c>
      <c r="N24" s="16">
        <v>5</v>
      </c>
      <c r="O24" s="16">
        <v>5</v>
      </c>
      <c r="P24" s="17"/>
      <c r="Q24" s="18"/>
      <c r="R24" s="93" t="str">
        <f t="shared" si="0"/>
        <v>455</v>
      </c>
      <c r="S24" s="93"/>
    </row>
    <row r="25" spans="1:19" x14ac:dyDescent="0.25">
      <c r="A25" s="10">
        <v>3</v>
      </c>
      <c r="B25" s="11" t="s">
        <v>185</v>
      </c>
      <c r="C25" s="21" t="s">
        <v>50</v>
      </c>
      <c r="D25" s="21" t="s">
        <v>97</v>
      </c>
      <c r="E25" s="22" t="s">
        <v>117</v>
      </c>
      <c r="F25" s="21" t="s">
        <v>195</v>
      </c>
      <c r="G25" s="23" t="s">
        <v>196</v>
      </c>
      <c r="H25" s="24">
        <v>42828</v>
      </c>
      <c r="I25" s="22" t="s">
        <v>197</v>
      </c>
      <c r="J25" s="22" t="s">
        <v>117</v>
      </c>
      <c r="K25" s="22">
        <v>3</v>
      </c>
      <c r="L25" s="22">
        <v>22</v>
      </c>
      <c r="M25" s="25"/>
      <c r="N25" s="25"/>
      <c r="O25" s="25"/>
      <c r="P25" s="26"/>
      <c r="Q25" s="27"/>
      <c r="R25" s="40"/>
      <c r="S25" s="40"/>
    </row>
    <row r="26" spans="1:19" x14ac:dyDescent="0.25">
      <c r="A26" s="10">
        <v>3</v>
      </c>
      <c r="B26" s="11" t="s">
        <v>185</v>
      </c>
      <c r="C26" s="12" t="s">
        <v>41</v>
      </c>
      <c r="D26" s="12" t="s">
        <v>42</v>
      </c>
      <c r="E26" s="13" t="s">
        <v>127</v>
      </c>
      <c r="F26" s="12" t="s">
        <v>70</v>
      </c>
      <c r="G26" s="13" t="s">
        <v>71</v>
      </c>
      <c r="H26" s="15">
        <v>42830</v>
      </c>
      <c r="I26" s="13" t="s">
        <v>198</v>
      </c>
      <c r="J26" s="13" t="s">
        <v>127</v>
      </c>
      <c r="K26" s="13"/>
      <c r="L26" s="13">
        <v>23</v>
      </c>
      <c r="M26" s="16">
        <v>5</v>
      </c>
      <c r="N26" s="16">
        <v>5</v>
      </c>
      <c r="O26" s="16">
        <v>5</v>
      </c>
      <c r="P26" s="17" t="s">
        <v>117</v>
      </c>
      <c r="Q26" s="18">
        <v>1</v>
      </c>
      <c r="R26" s="93" t="str">
        <f t="shared" si="0"/>
        <v>555</v>
      </c>
      <c r="S26" s="93" t="s">
        <v>134</v>
      </c>
    </row>
    <row r="27" spans="1:19" x14ac:dyDescent="0.25">
      <c r="A27" s="10">
        <v>3</v>
      </c>
      <c r="B27" s="11" t="s">
        <v>185</v>
      </c>
      <c r="C27" s="12" t="s">
        <v>41</v>
      </c>
      <c r="D27" s="12" t="s">
        <v>42</v>
      </c>
      <c r="E27" s="13" t="s">
        <v>127</v>
      </c>
      <c r="F27" s="12" t="s">
        <v>199</v>
      </c>
      <c r="G27" s="13" t="s">
        <v>200</v>
      </c>
      <c r="H27" s="15">
        <v>42850</v>
      </c>
      <c r="I27" s="13" t="s">
        <v>201</v>
      </c>
      <c r="J27" s="13" t="s">
        <v>117</v>
      </c>
      <c r="K27" s="13">
        <v>8</v>
      </c>
      <c r="L27" s="13">
        <v>24</v>
      </c>
      <c r="M27" s="16">
        <v>5</v>
      </c>
      <c r="N27" s="16">
        <v>5</v>
      </c>
      <c r="O27" s="16">
        <v>5</v>
      </c>
      <c r="P27" s="17" t="s">
        <v>117</v>
      </c>
      <c r="Q27" s="18">
        <v>5</v>
      </c>
      <c r="R27" s="93" t="str">
        <f t="shared" si="0"/>
        <v>555</v>
      </c>
      <c r="S27" s="93" t="s">
        <v>134</v>
      </c>
    </row>
    <row r="28" spans="1:19" x14ac:dyDescent="0.25">
      <c r="A28" s="10">
        <v>3</v>
      </c>
      <c r="B28" s="11" t="s">
        <v>185</v>
      </c>
      <c r="C28" s="12" t="s">
        <v>41</v>
      </c>
      <c r="D28" s="12" t="s">
        <v>42</v>
      </c>
      <c r="E28" s="13" t="s">
        <v>127</v>
      </c>
      <c r="F28" s="12" t="s">
        <v>202</v>
      </c>
      <c r="G28" s="13" t="s">
        <v>89</v>
      </c>
      <c r="H28" s="15">
        <v>42852</v>
      </c>
      <c r="I28" s="13" t="s">
        <v>203</v>
      </c>
      <c r="J28" s="13" t="s">
        <v>127</v>
      </c>
      <c r="K28" s="13"/>
      <c r="L28" s="13">
        <v>25</v>
      </c>
      <c r="M28" s="16">
        <v>4</v>
      </c>
      <c r="N28" s="16">
        <v>5</v>
      </c>
      <c r="O28" s="16">
        <v>5</v>
      </c>
      <c r="P28" s="17"/>
      <c r="Q28" s="18"/>
      <c r="R28" s="93" t="str">
        <f t="shared" si="0"/>
        <v>455</v>
      </c>
      <c r="S28" s="93"/>
    </row>
    <row r="29" spans="1:19" ht="48" customHeight="1" x14ac:dyDescent="0.25">
      <c r="A29" s="10">
        <v>3</v>
      </c>
      <c r="B29" s="11" t="s">
        <v>185</v>
      </c>
      <c r="C29" s="33" t="s">
        <v>204</v>
      </c>
      <c r="D29" s="33" t="s">
        <v>205</v>
      </c>
      <c r="E29" s="13" t="s">
        <v>127</v>
      </c>
      <c r="F29" s="33" t="s">
        <v>206</v>
      </c>
      <c r="G29" s="34" t="s">
        <v>207</v>
      </c>
      <c r="H29" s="32">
        <v>42907</v>
      </c>
      <c r="I29" s="35" t="s">
        <v>208</v>
      </c>
      <c r="J29" s="35" t="s">
        <v>127</v>
      </c>
      <c r="K29" s="35"/>
      <c r="L29" s="35">
        <v>26</v>
      </c>
      <c r="M29" s="16">
        <v>5</v>
      </c>
      <c r="N29" s="16">
        <v>5</v>
      </c>
      <c r="O29" s="16">
        <v>5</v>
      </c>
      <c r="P29" s="17" t="s">
        <v>117</v>
      </c>
      <c r="Q29" s="18">
        <v>4</v>
      </c>
      <c r="R29" s="93" t="str">
        <f t="shared" si="0"/>
        <v>555</v>
      </c>
      <c r="S29" s="93" t="s">
        <v>134</v>
      </c>
    </row>
    <row r="30" spans="1:19" x14ac:dyDescent="0.25">
      <c r="A30" s="10">
        <v>3</v>
      </c>
      <c r="B30" s="11" t="s">
        <v>185</v>
      </c>
      <c r="C30" s="33" t="s">
        <v>41</v>
      </c>
      <c r="D30" s="33" t="s">
        <v>42</v>
      </c>
      <c r="E30" s="13" t="s">
        <v>127</v>
      </c>
      <c r="F30" s="33" t="s">
        <v>67</v>
      </c>
      <c r="G30" s="36" t="s">
        <v>68</v>
      </c>
      <c r="H30" s="32">
        <v>42796</v>
      </c>
      <c r="I30" s="35" t="s">
        <v>209</v>
      </c>
      <c r="J30" s="35" t="s">
        <v>127</v>
      </c>
      <c r="K30" s="36"/>
      <c r="L30" s="35">
        <v>173</v>
      </c>
      <c r="M30" s="16">
        <v>5</v>
      </c>
      <c r="N30" s="16">
        <v>4</v>
      </c>
      <c r="O30" s="16">
        <v>5</v>
      </c>
      <c r="P30" s="17"/>
      <c r="Q30" s="18"/>
      <c r="R30" s="93" t="str">
        <f t="shared" si="0"/>
        <v>545</v>
      </c>
      <c r="S30" s="93"/>
    </row>
    <row r="31" spans="1:19" x14ac:dyDescent="0.25">
      <c r="A31" s="10">
        <v>3</v>
      </c>
      <c r="B31" s="11" t="s">
        <v>185</v>
      </c>
      <c r="C31" s="12" t="s">
        <v>44</v>
      </c>
      <c r="D31" s="12" t="s">
        <v>45</v>
      </c>
      <c r="E31" s="13" t="s">
        <v>127</v>
      </c>
      <c r="F31" s="12" t="s">
        <v>78</v>
      </c>
      <c r="G31" s="28" t="s">
        <v>79</v>
      </c>
      <c r="H31" s="32">
        <v>42815</v>
      </c>
      <c r="I31" s="29" t="s">
        <v>210</v>
      </c>
      <c r="J31" s="13" t="s">
        <v>127</v>
      </c>
      <c r="K31" s="29"/>
      <c r="L31" s="29">
        <v>176</v>
      </c>
      <c r="M31" s="30">
        <v>4</v>
      </c>
      <c r="N31" s="30">
        <v>5</v>
      </c>
      <c r="O31" s="30">
        <v>5</v>
      </c>
      <c r="P31" s="17"/>
      <c r="Q31" s="31"/>
      <c r="R31" s="93" t="str">
        <f t="shared" si="0"/>
        <v>455</v>
      </c>
      <c r="S31" s="93"/>
    </row>
    <row r="32" spans="1:19" x14ac:dyDescent="0.25">
      <c r="A32" s="10">
        <v>3</v>
      </c>
      <c r="B32" s="11" t="s">
        <v>185</v>
      </c>
      <c r="C32" s="12" t="s">
        <v>44</v>
      </c>
      <c r="D32" s="12" t="s">
        <v>45</v>
      </c>
      <c r="E32" s="13" t="s">
        <v>127</v>
      </c>
      <c r="F32" s="12" t="s">
        <v>76</v>
      </c>
      <c r="G32" s="28" t="s">
        <v>77</v>
      </c>
      <c r="H32" s="32">
        <v>42815</v>
      </c>
      <c r="I32" s="29" t="s">
        <v>211</v>
      </c>
      <c r="J32" s="13" t="s">
        <v>127</v>
      </c>
      <c r="K32" s="29"/>
      <c r="L32" s="29">
        <v>177</v>
      </c>
      <c r="M32" s="30">
        <v>4</v>
      </c>
      <c r="N32" s="30">
        <v>5</v>
      </c>
      <c r="O32" s="30">
        <v>5</v>
      </c>
      <c r="P32" s="17"/>
      <c r="Q32" s="31"/>
      <c r="R32" s="93" t="str">
        <f t="shared" si="0"/>
        <v>455</v>
      </c>
      <c r="S32" s="93"/>
    </row>
    <row r="33" spans="1:19" x14ac:dyDescent="0.25">
      <c r="A33" s="10">
        <v>3</v>
      </c>
      <c r="B33" s="11" t="s">
        <v>185</v>
      </c>
      <c r="C33" s="12" t="s">
        <v>44</v>
      </c>
      <c r="D33" s="12" t="s">
        <v>45</v>
      </c>
      <c r="E33" s="13" t="s">
        <v>127</v>
      </c>
      <c r="F33" s="37" t="s">
        <v>74</v>
      </c>
      <c r="G33" s="29" t="s">
        <v>75</v>
      </c>
      <c r="H33" s="32">
        <v>42815</v>
      </c>
      <c r="I33" s="29" t="s">
        <v>212</v>
      </c>
      <c r="J33" s="29" t="s">
        <v>127</v>
      </c>
      <c r="K33" s="29"/>
      <c r="L33" s="29">
        <v>178</v>
      </c>
      <c r="M33" s="30">
        <v>5</v>
      </c>
      <c r="N33" s="30">
        <v>5</v>
      </c>
      <c r="O33" s="30">
        <v>5</v>
      </c>
      <c r="P33" s="17" t="s">
        <v>117</v>
      </c>
      <c r="Q33" s="31">
        <v>3</v>
      </c>
      <c r="R33" s="93" t="str">
        <f t="shared" si="0"/>
        <v>555</v>
      </c>
      <c r="S33" s="93" t="s">
        <v>134</v>
      </c>
    </row>
    <row r="34" spans="1:19" x14ac:dyDescent="0.25">
      <c r="A34" s="10">
        <v>3</v>
      </c>
      <c r="B34" s="11" t="s">
        <v>185</v>
      </c>
      <c r="C34" s="12" t="s">
        <v>44</v>
      </c>
      <c r="D34" s="12" t="s">
        <v>45</v>
      </c>
      <c r="E34" s="13" t="s">
        <v>127</v>
      </c>
      <c r="F34" s="12" t="s">
        <v>80</v>
      </c>
      <c r="G34" s="28" t="s">
        <v>81</v>
      </c>
      <c r="H34" s="32">
        <v>42816</v>
      </c>
      <c r="I34" s="29" t="s">
        <v>213</v>
      </c>
      <c r="J34" s="13" t="s">
        <v>127</v>
      </c>
      <c r="K34" s="29"/>
      <c r="L34" s="29">
        <v>179</v>
      </c>
      <c r="M34" s="30">
        <v>4</v>
      </c>
      <c r="N34" s="30">
        <v>4</v>
      </c>
      <c r="O34" s="30">
        <v>5</v>
      </c>
      <c r="P34" s="17"/>
      <c r="Q34" s="31"/>
      <c r="R34" s="93" t="str">
        <f t="shared" si="0"/>
        <v>445</v>
      </c>
      <c r="S34" s="93"/>
    </row>
    <row r="35" spans="1:19" x14ac:dyDescent="0.25">
      <c r="A35" s="10">
        <v>3</v>
      </c>
      <c r="B35" s="11" t="s">
        <v>185</v>
      </c>
      <c r="C35" s="12" t="s">
        <v>44</v>
      </c>
      <c r="D35" s="12" t="s">
        <v>45</v>
      </c>
      <c r="E35" s="13" t="s">
        <v>127</v>
      </c>
      <c r="F35" s="12" t="s">
        <v>82</v>
      </c>
      <c r="G35" s="28" t="s">
        <v>83</v>
      </c>
      <c r="H35" s="32">
        <v>42826</v>
      </c>
      <c r="I35" s="29" t="s">
        <v>214</v>
      </c>
      <c r="J35" s="13" t="s">
        <v>127</v>
      </c>
      <c r="K35" s="29"/>
      <c r="L35" s="29">
        <v>180</v>
      </c>
      <c r="M35" s="30">
        <v>4</v>
      </c>
      <c r="N35" s="30">
        <v>4</v>
      </c>
      <c r="O35" s="30">
        <v>4</v>
      </c>
      <c r="P35" s="17"/>
      <c r="Q35" s="31"/>
      <c r="R35" s="93" t="str">
        <f t="shared" si="0"/>
        <v>444</v>
      </c>
      <c r="S35" s="93"/>
    </row>
    <row r="36" spans="1:19" x14ac:dyDescent="0.25">
      <c r="A36" s="10">
        <v>3</v>
      </c>
      <c r="B36" s="11" t="s">
        <v>185</v>
      </c>
      <c r="C36" s="12" t="s">
        <v>44</v>
      </c>
      <c r="D36" s="12" t="s">
        <v>45</v>
      </c>
      <c r="E36" s="13" t="s">
        <v>127</v>
      </c>
      <c r="F36" s="12" t="s">
        <v>84</v>
      </c>
      <c r="G36" s="28" t="s">
        <v>85</v>
      </c>
      <c r="H36" s="32">
        <v>42835</v>
      </c>
      <c r="I36" s="29" t="s">
        <v>215</v>
      </c>
      <c r="J36" s="13" t="s">
        <v>127</v>
      </c>
      <c r="K36" s="29"/>
      <c r="L36" s="29">
        <v>181</v>
      </c>
      <c r="M36" s="30">
        <v>4</v>
      </c>
      <c r="N36" s="30">
        <v>5</v>
      </c>
      <c r="O36" s="30">
        <v>4</v>
      </c>
      <c r="P36" s="17"/>
      <c r="Q36" s="31"/>
      <c r="R36" s="93" t="str">
        <f t="shared" si="0"/>
        <v>454</v>
      </c>
      <c r="S36" s="93"/>
    </row>
    <row r="37" spans="1:19" x14ac:dyDescent="0.25">
      <c r="A37" s="10">
        <v>3</v>
      </c>
      <c r="B37" s="11" t="s">
        <v>185</v>
      </c>
      <c r="C37" s="12" t="s">
        <v>44</v>
      </c>
      <c r="D37" s="12" t="s">
        <v>45</v>
      </c>
      <c r="E37" s="13" t="s">
        <v>127</v>
      </c>
      <c r="F37" s="12" t="s">
        <v>87</v>
      </c>
      <c r="G37" s="28" t="s">
        <v>88</v>
      </c>
      <c r="H37" s="32">
        <v>42846</v>
      </c>
      <c r="I37" s="29" t="s">
        <v>216</v>
      </c>
      <c r="J37" s="13" t="s">
        <v>127</v>
      </c>
      <c r="K37" s="29"/>
      <c r="L37" s="29">
        <v>182</v>
      </c>
      <c r="M37" s="30">
        <v>3</v>
      </c>
      <c r="N37" s="30">
        <v>3</v>
      </c>
      <c r="O37" s="30">
        <v>5</v>
      </c>
      <c r="P37" s="17"/>
      <c r="Q37" s="31"/>
      <c r="R37" s="93" t="str">
        <f t="shared" si="0"/>
        <v>335</v>
      </c>
      <c r="S37" s="93"/>
    </row>
    <row r="38" spans="1:19" x14ac:dyDescent="0.25">
      <c r="A38" s="38">
        <v>4</v>
      </c>
      <c r="B38" s="11" t="s">
        <v>217</v>
      </c>
      <c r="C38" s="12" t="s">
        <v>43</v>
      </c>
      <c r="D38" s="12" t="s">
        <v>60</v>
      </c>
      <c r="E38" s="13" t="s">
        <v>127</v>
      </c>
      <c r="F38" s="12" t="s">
        <v>218</v>
      </c>
      <c r="G38" s="14" t="s">
        <v>219</v>
      </c>
      <c r="H38" s="15">
        <v>42960</v>
      </c>
      <c r="I38" s="13" t="s">
        <v>220</v>
      </c>
      <c r="J38" s="13" t="s">
        <v>127</v>
      </c>
      <c r="K38" s="13"/>
      <c r="L38" s="13">
        <v>27</v>
      </c>
      <c r="M38" s="16">
        <v>3</v>
      </c>
      <c r="N38" s="16">
        <v>4</v>
      </c>
      <c r="O38" s="16">
        <v>4</v>
      </c>
      <c r="P38" s="17" t="s">
        <v>117</v>
      </c>
      <c r="Q38" s="18"/>
      <c r="R38" s="93" t="str">
        <f t="shared" si="0"/>
        <v>344</v>
      </c>
      <c r="S38" s="93"/>
    </row>
    <row r="39" spans="1:19" x14ac:dyDescent="0.25">
      <c r="A39" s="38">
        <v>4</v>
      </c>
      <c r="B39" s="11" t="s">
        <v>217</v>
      </c>
      <c r="C39" s="12" t="s">
        <v>43</v>
      </c>
      <c r="D39" s="12" t="s">
        <v>60</v>
      </c>
      <c r="E39" s="13" t="s">
        <v>127</v>
      </c>
      <c r="F39" s="12" t="s">
        <v>221</v>
      </c>
      <c r="G39" s="14" t="s">
        <v>222</v>
      </c>
      <c r="H39" s="15">
        <v>42979</v>
      </c>
      <c r="I39" s="13" t="s">
        <v>223</v>
      </c>
      <c r="J39" s="13" t="s">
        <v>127</v>
      </c>
      <c r="K39" s="13"/>
      <c r="L39" s="13">
        <v>28</v>
      </c>
      <c r="M39" s="16">
        <v>3</v>
      </c>
      <c r="N39" s="16">
        <v>4</v>
      </c>
      <c r="O39" s="16">
        <v>4</v>
      </c>
      <c r="P39" s="17" t="s">
        <v>117</v>
      </c>
      <c r="Q39" s="18">
        <v>5</v>
      </c>
      <c r="R39" s="93" t="str">
        <f t="shared" si="0"/>
        <v>344</v>
      </c>
      <c r="S39" s="93"/>
    </row>
    <row r="40" spans="1:19" x14ac:dyDescent="0.25">
      <c r="A40" s="38">
        <v>4</v>
      </c>
      <c r="B40" s="11" t="s">
        <v>217</v>
      </c>
      <c r="C40" s="12" t="s">
        <v>224</v>
      </c>
      <c r="D40" s="12" t="s">
        <v>225</v>
      </c>
      <c r="E40" s="13" t="s">
        <v>127</v>
      </c>
      <c r="F40" s="12" t="s">
        <v>226</v>
      </c>
      <c r="G40" s="14" t="s">
        <v>227</v>
      </c>
      <c r="H40" s="15">
        <v>43033</v>
      </c>
      <c r="I40" s="13" t="s">
        <v>228</v>
      </c>
      <c r="J40" s="13" t="s">
        <v>117</v>
      </c>
      <c r="K40" s="13">
        <v>18</v>
      </c>
      <c r="L40" s="13">
        <v>29</v>
      </c>
      <c r="M40" s="16">
        <v>3</v>
      </c>
      <c r="N40" s="16">
        <v>3</v>
      </c>
      <c r="O40" s="16">
        <v>4</v>
      </c>
      <c r="P40" s="17"/>
      <c r="Q40" s="18"/>
      <c r="R40" s="93" t="str">
        <f t="shared" si="0"/>
        <v>334</v>
      </c>
      <c r="S40" s="93"/>
    </row>
    <row r="41" spans="1:19" x14ac:dyDescent="0.25">
      <c r="A41" s="38">
        <v>4</v>
      </c>
      <c r="B41" s="11" t="s">
        <v>217</v>
      </c>
      <c r="C41" s="12" t="s">
        <v>13</v>
      </c>
      <c r="D41" s="12" t="s">
        <v>14</v>
      </c>
      <c r="E41" s="13" t="s">
        <v>127</v>
      </c>
      <c r="F41" s="12" t="s">
        <v>229</v>
      </c>
      <c r="G41" s="14" t="s">
        <v>230</v>
      </c>
      <c r="H41" s="15">
        <v>43035</v>
      </c>
      <c r="I41" s="13" t="s">
        <v>231</v>
      </c>
      <c r="J41" s="13" t="s">
        <v>117</v>
      </c>
      <c r="K41" s="13">
        <v>9</v>
      </c>
      <c r="L41" s="13">
        <v>30</v>
      </c>
      <c r="M41" s="16">
        <v>3</v>
      </c>
      <c r="N41" s="16">
        <v>3</v>
      </c>
      <c r="O41" s="16">
        <v>4</v>
      </c>
      <c r="P41" s="17"/>
      <c r="Q41" s="18"/>
      <c r="R41" s="93" t="str">
        <f t="shared" si="0"/>
        <v>334</v>
      </c>
      <c r="S41" s="93"/>
    </row>
    <row r="42" spans="1:19" x14ac:dyDescent="0.25">
      <c r="A42" s="38">
        <v>4</v>
      </c>
      <c r="B42" s="11" t="s">
        <v>217</v>
      </c>
      <c r="C42" s="12" t="s">
        <v>232</v>
      </c>
      <c r="D42" s="12" t="s">
        <v>233</v>
      </c>
      <c r="E42" s="13" t="s">
        <v>117</v>
      </c>
      <c r="F42" s="12" t="s">
        <v>234</v>
      </c>
      <c r="G42" s="14" t="s">
        <v>235</v>
      </c>
      <c r="H42" s="15">
        <v>43071</v>
      </c>
      <c r="I42" s="13" t="s">
        <v>236</v>
      </c>
      <c r="J42" s="13" t="s">
        <v>127</v>
      </c>
      <c r="K42" s="13"/>
      <c r="L42" s="13">
        <v>31</v>
      </c>
      <c r="M42" s="16">
        <v>3</v>
      </c>
      <c r="N42" s="16">
        <v>3</v>
      </c>
      <c r="O42" s="16">
        <v>4</v>
      </c>
      <c r="P42" s="17"/>
      <c r="Q42" s="18"/>
      <c r="R42" s="93" t="str">
        <f t="shared" si="0"/>
        <v>334</v>
      </c>
      <c r="S42" s="93"/>
    </row>
    <row r="43" spans="1:19" x14ac:dyDescent="0.25">
      <c r="A43" s="38">
        <v>4</v>
      </c>
      <c r="B43" s="11" t="s">
        <v>217</v>
      </c>
      <c r="C43" s="12" t="s">
        <v>50</v>
      </c>
      <c r="D43" s="12" t="s">
        <v>97</v>
      </c>
      <c r="E43" s="13" t="s">
        <v>117</v>
      </c>
      <c r="F43" s="12" t="s">
        <v>237</v>
      </c>
      <c r="G43" s="14" t="s">
        <v>238</v>
      </c>
      <c r="H43" s="15">
        <v>43072</v>
      </c>
      <c r="I43" s="13" t="s">
        <v>239</v>
      </c>
      <c r="J43" s="13" t="s">
        <v>127</v>
      </c>
      <c r="K43" s="13"/>
      <c r="L43" s="13">
        <v>32</v>
      </c>
      <c r="M43" s="16">
        <v>2</v>
      </c>
      <c r="N43" s="16">
        <v>2</v>
      </c>
      <c r="O43" s="16">
        <v>3</v>
      </c>
      <c r="P43" s="17"/>
      <c r="Q43" s="18"/>
      <c r="R43" s="93" t="str">
        <f t="shared" si="0"/>
        <v>223</v>
      </c>
      <c r="S43" s="93"/>
    </row>
    <row r="44" spans="1:19" x14ac:dyDescent="0.25">
      <c r="A44" s="38">
        <v>4</v>
      </c>
      <c r="B44" s="11" t="s">
        <v>217</v>
      </c>
      <c r="C44" s="12" t="s">
        <v>13</v>
      </c>
      <c r="D44" s="12" t="s">
        <v>14</v>
      </c>
      <c r="E44" s="13" t="s">
        <v>127</v>
      </c>
      <c r="F44" s="12" t="s">
        <v>240</v>
      </c>
      <c r="G44" s="14" t="s">
        <v>241</v>
      </c>
      <c r="H44" s="15">
        <v>43085</v>
      </c>
      <c r="I44" s="13" t="s">
        <v>242</v>
      </c>
      <c r="J44" s="13" t="s">
        <v>127</v>
      </c>
      <c r="K44" s="13"/>
      <c r="L44" s="13">
        <v>33</v>
      </c>
      <c r="M44" s="16">
        <v>3</v>
      </c>
      <c r="N44" s="16">
        <v>4</v>
      </c>
      <c r="O44" s="16">
        <v>4</v>
      </c>
      <c r="P44" s="17" t="s">
        <v>117</v>
      </c>
      <c r="Q44" s="18"/>
      <c r="R44" s="93" t="str">
        <f t="shared" si="0"/>
        <v>344</v>
      </c>
      <c r="S44" s="93"/>
    </row>
    <row r="45" spans="1:19" x14ac:dyDescent="0.25">
      <c r="A45" s="38">
        <v>4</v>
      </c>
      <c r="B45" s="11" t="s">
        <v>217</v>
      </c>
      <c r="C45" s="12" t="s">
        <v>41</v>
      </c>
      <c r="D45" s="12" t="s">
        <v>42</v>
      </c>
      <c r="E45" s="13" t="s">
        <v>127</v>
      </c>
      <c r="F45" s="12" t="s">
        <v>243</v>
      </c>
      <c r="G45" s="13" t="s">
        <v>244</v>
      </c>
      <c r="H45" s="15">
        <v>43085</v>
      </c>
      <c r="I45" s="13" t="s">
        <v>245</v>
      </c>
      <c r="J45" s="13" t="s">
        <v>127</v>
      </c>
      <c r="K45" s="13"/>
      <c r="L45" s="13">
        <v>34</v>
      </c>
      <c r="M45" s="16">
        <v>3</v>
      </c>
      <c r="N45" s="16">
        <v>4</v>
      </c>
      <c r="O45" s="16">
        <v>4</v>
      </c>
      <c r="P45" s="17" t="s">
        <v>117</v>
      </c>
      <c r="Q45" s="18">
        <v>4</v>
      </c>
      <c r="R45" s="93" t="str">
        <f t="shared" si="0"/>
        <v>344</v>
      </c>
      <c r="S45" s="93"/>
    </row>
    <row r="46" spans="1:19" x14ac:dyDescent="0.25">
      <c r="A46" s="38">
        <v>4</v>
      </c>
      <c r="B46" s="11" t="s">
        <v>217</v>
      </c>
      <c r="C46" s="12" t="s">
        <v>41</v>
      </c>
      <c r="D46" s="12" t="s">
        <v>42</v>
      </c>
      <c r="E46" s="13" t="s">
        <v>127</v>
      </c>
      <c r="F46" s="12" t="s">
        <v>246</v>
      </c>
      <c r="G46" s="13" t="s">
        <v>247</v>
      </c>
      <c r="H46" s="15">
        <v>43085</v>
      </c>
      <c r="I46" s="13" t="s">
        <v>248</v>
      </c>
      <c r="J46" s="13" t="s">
        <v>127</v>
      </c>
      <c r="K46" s="13"/>
      <c r="L46" s="13">
        <v>35</v>
      </c>
      <c r="M46" s="16">
        <v>4</v>
      </c>
      <c r="N46" s="16">
        <v>4</v>
      </c>
      <c r="O46" s="16">
        <v>4</v>
      </c>
      <c r="P46" s="17" t="s">
        <v>117</v>
      </c>
      <c r="Q46" s="18">
        <v>3</v>
      </c>
      <c r="R46" s="93" t="str">
        <f t="shared" si="0"/>
        <v>444</v>
      </c>
      <c r="S46" s="93" t="s">
        <v>134</v>
      </c>
    </row>
    <row r="47" spans="1:19" x14ac:dyDescent="0.25">
      <c r="A47" s="38">
        <v>4</v>
      </c>
      <c r="B47" s="11" t="s">
        <v>217</v>
      </c>
      <c r="C47" s="12" t="s">
        <v>41</v>
      </c>
      <c r="D47" s="12" t="s">
        <v>42</v>
      </c>
      <c r="E47" s="13" t="s">
        <v>127</v>
      </c>
      <c r="F47" s="12" t="s">
        <v>249</v>
      </c>
      <c r="G47" s="13" t="s">
        <v>250</v>
      </c>
      <c r="H47" s="15">
        <v>43085</v>
      </c>
      <c r="I47" s="13" t="s">
        <v>251</v>
      </c>
      <c r="J47" s="13" t="s">
        <v>127</v>
      </c>
      <c r="K47" s="13"/>
      <c r="L47" s="13">
        <v>36</v>
      </c>
      <c r="M47" s="16">
        <v>3</v>
      </c>
      <c r="N47" s="16">
        <v>4</v>
      </c>
      <c r="O47" s="16">
        <v>4</v>
      </c>
      <c r="P47" s="17" t="s">
        <v>117</v>
      </c>
      <c r="Q47" s="18"/>
      <c r="R47" s="93" t="str">
        <f t="shared" si="0"/>
        <v>344</v>
      </c>
      <c r="S47" s="93"/>
    </row>
    <row r="48" spans="1:19" x14ac:dyDescent="0.25">
      <c r="A48" s="38">
        <v>4</v>
      </c>
      <c r="B48" s="11" t="s">
        <v>217</v>
      </c>
      <c r="C48" s="12" t="s">
        <v>41</v>
      </c>
      <c r="D48" s="12" t="s">
        <v>42</v>
      </c>
      <c r="E48" s="13" t="s">
        <v>127</v>
      </c>
      <c r="F48" s="12" t="s">
        <v>252</v>
      </c>
      <c r="G48" s="13" t="s">
        <v>253</v>
      </c>
      <c r="H48" s="15">
        <v>43086</v>
      </c>
      <c r="I48" s="13" t="s">
        <v>254</v>
      </c>
      <c r="J48" s="13" t="s">
        <v>127</v>
      </c>
      <c r="K48" s="13"/>
      <c r="L48" s="13">
        <v>37</v>
      </c>
      <c r="M48" s="16">
        <v>3</v>
      </c>
      <c r="N48" s="16">
        <v>4</v>
      </c>
      <c r="O48" s="16">
        <v>4</v>
      </c>
      <c r="P48" s="17" t="s">
        <v>117</v>
      </c>
      <c r="Q48" s="18"/>
      <c r="R48" s="93" t="str">
        <f t="shared" si="0"/>
        <v>344</v>
      </c>
      <c r="S48" s="93"/>
    </row>
    <row r="49" spans="1:19" x14ac:dyDescent="0.25">
      <c r="A49" s="38">
        <v>4</v>
      </c>
      <c r="B49" s="11" t="s">
        <v>217</v>
      </c>
      <c r="C49" s="12" t="s">
        <v>41</v>
      </c>
      <c r="D49" s="12" t="s">
        <v>42</v>
      </c>
      <c r="E49" s="13" t="s">
        <v>127</v>
      </c>
      <c r="F49" s="12" t="s">
        <v>255</v>
      </c>
      <c r="G49" s="13" t="s">
        <v>256</v>
      </c>
      <c r="H49" s="15">
        <v>43087</v>
      </c>
      <c r="I49" s="13" t="s">
        <v>257</v>
      </c>
      <c r="J49" s="13" t="s">
        <v>127</v>
      </c>
      <c r="K49" s="13"/>
      <c r="L49" s="13">
        <v>38</v>
      </c>
      <c r="M49" s="16">
        <v>4</v>
      </c>
      <c r="N49" s="16">
        <v>4</v>
      </c>
      <c r="O49" s="16">
        <v>4</v>
      </c>
      <c r="P49" s="17" t="s">
        <v>117</v>
      </c>
      <c r="Q49" s="18">
        <v>1</v>
      </c>
      <c r="R49" s="93" t="str">
        <f t="shared" si="0"/>
        <v>444</v>
      </c>
      <c r="S49" s="93" t="s">
        <v>134</v>
      </c>
    </row>
    <row r="50" spans="1:19" x14ac:dyDescent="0.25">
      <c r="A50" s="38">
        <v>4</v>
      </c>
      <c r="B50" s="11" t="s">
        <v>217</v>
      </c>
      <c r="C50" s="12" t="s">
        <v>41</v>
      </c>
      <c r="D50" s="12" t="s">
        <v>42</v>
      </c>
      <c r="E50" s="13" t="s">
        <v>127</v>
      </c>
      <c r="F50" s="12" t="s">
        <v>258</v>
      </c>
      <c r="G50" s="13" t="s">
        <v>259</v>
      </c>
      <c r="H50" s="15">
        <v>43087</v>
      </c>
      <c r="I50" s="13" t="s">
        <v>260</v>
      </c>
      <c r="J50" s="13" t="s">
        <v>127</v>
      </c>
      <c r="K50" s="13"/>
      <c r="L50" s="13">
        <v>39</v>
      </c>
      <c r="M50" s="16">
        <v>3</v>
      </c>
      <c r="N50" s="16">
        <v>3</v>
      </c>
      <c r="O50" s="16">
        <v>4</v>
      </c>
      <c r="P50" s="17"/>
      <c r="Q50" s="18"/>
      <c r="R50" s="93" t="str">
        <f t="shared" si="0"/>
        <v>334</v>
      </c>
      <c r="S50" s="93"/>
    </row>
    <row r="51" spans="1:19" x14ac:dyDescent="0.25">
      <c r="A51" s="38">
        <v>4</v>
      </c>
      <c r="B51" s="11" t="s">
        <v>217</v>
      </c>
      <c r="C51" s="12" t="s">
        <v>41</v>
      </c>
      <c r="D51" s="12" t="s">
        <v>42</v>
      </c>
      <c r="E51" s="13" t="s">
        <v>127</v>
      </c>
      <c r="F51" s="12" t="s">
        <v>261</v>
      </c>
      <c r="G51" s="13" t="s">
        <v>262</v>
      </c>
      <c r="H51" s="15">
        <v>43089</v>
      </c>
      <c r="I51" s="13" t="s">
        <v>263</v>
      </c>
      <c r="J51" s="13" t="s">
        <v>127</v>
      </c>
      <c r="K51" s="13"/>
      <c r="L51" s="13">
        <v>40</v>
      </c>
      <c r="M51" s="16">
        <v>3</v>
      </c>
      <c r="N51" s="16">
        <v>3</v>
      </c>
      <c r="O51" s="16">
        <v>4</v>
      </c>
      <c r="P51" s="17"/>
      <c r="Q51" s="18"/>
      <c r="R51" s="93" t="str">
        <f t="shared" si="0"/>
        <v>334</v>
      </c>
      <c r="S51" s="93"/>
    </row>
    <row r="52" spans="1:19" x14ac:dyDescent="0.25">
      <c r="A52" s="38">
        <v>4</v>
      </c>
      <c r="B52" s="11" t="s">
        <v>217</v>
      </c>
      <c r="C52" s="21" t="s">
        <v>264</v>
      </c>
      <c r="D52" s="21" t="s">
        <v>265</v>
      </c>
      <c r="E52" s="22" t="s">
        <v>127</v>
      </c>
      <c r="F52" s="21" t="s">
        <v>266</v>
      </c>
      <c r="G52" s="23" t="s">
        <v>267</v>
      </c>
      <c r="H52" s="24">
        <v>43091</v>
      </c>
      <c r="I52" s="22" t="s">
        <v>268</v>
      </c>
      <c r="J52" s="22" t="s">
        <v>127</v>
      </c>
      <c r="K52" s="22"/>
      <c r="L52" s="22">
        <v>41</v>
      </c>
      <c r="M52" s="25"/>
      <c r="N52" s="25"/>
      <c r="O52" s="25"/>
      <c r="P52" s="26"/>
      <c r="Q52" s="27"/>
      <c r="R52" s="40"/>
      <c r="S52" s="40"/>
    </row>
    <row r="53" spans="1:19" x14ac:dyDescent="0.25">
      <c r="A53" s="38">
        <v>4</v>
      </c>
      <c r="B53" s="11" t="s">
        <v>217</v>
      </c>
      <c r="C53" s="12" t="s">
        <v>44</v>
      </c>
      <c r="D53" s="12" t="s">
        <v>45</v>
      </c>
      <c r="E53" s="13" t="s">
        <v>127</v>
      </c>
      <c r="F53" s="12" t="s">
        <v>269</v>
      </c>
      <c r="G53" s="28" t="s">
        <v>270</v>
      </c>
      <c r="H53" s="15">
        <v>43042</v>
      </c>
      <c r="I53" s="39" t="s">
        <v>271</v>
      </c>
      <c r="J53" s="13" t="s">
        <v>117</v>
      </c>
      <c r="K53" s="29">
        <v>20</v>
      </c>
      <c r="L53" s="29">
        <v>183</v>
      </c>
      <c r="M53" s="16">
        <v>3</v>
      </c>
      <c r="N53" s="16">
        <v>3</v>
      </c>
      <c r="O53" s="16">
        <v>4</v>
      </c>
      <c r="P53" s="17"/>
      <c r="Q53" s="31"/>
      <c r="R53" s="93" t="str">
        <f t="shared" si="0"/>
        <v>334</v>
      </c>
      <c r="S53" s="93"/>
    </row>
    <row r="54" spans="1:19" x14ac:dyDescent="0.25">
      <c r="A54" s="38">
        <v>4</v>
      </c>
      <c r="B54" s="11" t="s">
        <v>217</v>
      </c>
      <c r="C54" s="12" t="s">
        <v>44</v>
      </c>
      <c r="D54" s="12" t="s">
        <v>45</v>
      </c>
      <c r="E54" s="13" t="s">
        <v>127</v>
      </c>
      <c r="F54" s="12" t="s">
        <v>272</v>
      </c>
      <c r="G54" s="28" t="s">
        <v>273</v>
      </c>
      <c r="H54" s="15">
        <v>43042</v>
      </c>
      <c r="I54" s="39" t="s">
        <v>274</v>
      </c>
      <c r="J54" s="13" t="s">
        <v>117</v>
      </c>
      <c r="K54" s="29">
        <v>20</v>
      </c>
      <c r="L54" s="29">
        <v>184</v>
      </c>
      <c r="M54" s="16">
        <v>3</v>
      </c>
      <c r="N54" s="16">
        <v>3</v>
      </c>
      <c r="O54" s="16">
        <v>4</v>
      </c>
      <c r="P54" s="17"/>
      <c r="Q54" s="31"/>
      <c r="R54" s="93" t="str">
        <f t="shared" si="0"/>
        <v>334</v>
      </c>
      <c r="S54" s="93"/>
    </row>
    <row r="55" spans="1:19" x14ac:dyDescent="0.25">
      <c r="A55" s="38">
        <v>4</v>
      </c>
      <c r="B55" s="11" t="s">
        <v>217</v>
      </c>
      <c r="C55" s="12" t="s">
        <v>44</v>
      </c>
      <c r="D55" s="12" t="s">
        <v>45</v>
      </c>
      <c r="E55" s="13" t="s">
        <v>127</v>
      </c>
      <c r="F55" s="12" t="s">
        <v>275</v>
      </c>
      <c r="G55" s="28" t="s">
        <v>276</v>
      </c>
      <c r="H55" s="15">
        <v>43080</v>
      </c>
      <c r="I55" s="39" t="str">
        <f>VLOOKUP(G55,'[1]Master Entries List'!W:AY,29,0)</f>
        <v>BN0451</v>
      </c>
      <c r="J55" s="13" t="s">
        <v>127</v>
      </c>
      <c r="K55" s="29"/>
      <c r="L55" s="29">
        <v>185</v>
      </c>
      <c r="M55" s="30">
        <v>4</v>
      </c>
      <c r="N55" s="30">
        <v>4</v>
      </c>
      <c r="O55" s="30">
        <v>4</v>
      </c>
      <c r="P55" s="17"/>
      <c r="Q55" s="31">
        <v>2</v>
      </c>
      <c r="R55" s="93" t="str">
        <f t="shared" si="0"/>
        <v>444</v>
      </c>
      <c r="S55" s="93" t="s">
        <v>134</v>
      </c>
    </row>
    <row r="56" spans="1:19" ht="45.75" customHeight="1" x14ac:dyDescent="0.25">
      <c r="A56" s="38">
        <v>4</v>
      </c>
      <c r="B56" s="11" t="s">
        <v>217</v>
      </c>
      <c r="C56" s="12" t="s">
        <v>44</v>
      </c>
      <c r="D56" s="12" t="s">
        <v>45</v>
      </c>
      <c r="E56" s="13" t="s">
        <v>127</v>
      </c>
      <c r="F56" s="12" t="s">
        <v>277</v>
      </c>
      <c r="G56" s="28" t="s">
        <v>278</v>
      </c>
      <c r="H56" s="15">
        <v>43080</v>
      </c>
      <c r="I56" s="39" t="str">
        <f>VLOOKUP(G56,'[1]Master Entries List'!W:AY,29,0)</f>
        <v>BN0450</v>
      </c>
      <c r="J56" s="13" t="s">
        <v>117</v>
      </c>
      <c r="K56" s="29">
        <v>20</v>
      </c>
      <c r="L56" s="29">
        <v>186</v>
      </c>
      <c r="M56" s="16">
        <v>3</v>
      </c>
      <c r="N56" s="16">
        <v>3</v>
      </c>
      <c r="O56" s="16">
        <v>4</v>
      </c>
      <c r="P56" s="17"/>
      <c r="Q56" s="31"/>
      <c r="R56" s="93" t="str">
        <f t="shared" si="0"/>
        <v>334</v>
      </c>
      <c r="S56" s="93"/>
    </row>
    <row r="57" spans="1:19" x14ac:dyDescent="0.25">
      <c r="A57" s="38">
        <v>5</v>
      </c>
      <c r="B57" s="11" t="s">
        <v>279</v>
      </c>
      <c r="C57" s="12" t="s">
        <v>137</v>
      </c>
      <c r="D57" s="12" t="s">
        <v>138</v>
      </c>
      <c r="E57" s="13" t="s">
        <v>127</v>
      </c>
      <c r="F57" s="12" t="s">
        <v>280</v>
      </c>
      <c r="G57" s="14" t="s">
        <v>281</v>
      </c>
      <c r="H57" s="15">
        <v>43101</v>
      </c>
      <c r="I57" s="13" t="s">
        <v>282</v>
      </c>
      <c r="J57" s="13" t="s">
        <v>127</v>
      </c>
      <c r="K57" s="13"/>
      <c r="L57" s="13">
        <v>42</v>
      </c>
      <c r="M57" s="16">
        <v>3</v>
      </c>
      <c r="N57" s="16">
        <v>4</v>
      </c>
      <c r="O57" s="16">
        <v>4</v>
      </c>
      <c r="P57" s="17" t="s">
        <v>117</v>
      </c>
      <c r="Q57" s="18"/>
      <c r="R57" s="93" t="str">
        <f t="shared" si="0"/>
        <v>344</v>
      </c>
      <c r="S57" s="93"/>
    </row>
    <row r="58" spans="1:19" x14ac:dyDescent="0.25">
      <c r="A58" s="38">
        <v>5</v>
      </c>
      <c r="B58" s="11" t="s">
        <v>279</v>
      </c>
      <c r="C58" s="12" t="s">
        <v>142</v>
      </c>
      <c r="D58" s="12" t="s">
        <v>143</v>
      </c>
      <c r="E58" s="13" t="s">
        <v>117</v>
      </c>
      <c r="F58" s="12" t="s">
        <v>283</v>
      </c>
      <c r="G58" s="14" t="s">
        <v>284</v>
      </c>
      <c r="H58" s="15">
        <v>43102</v>
      </c>
      <c r="I58" s="13" t="s">
        <v>285</v>
      </c>
      <c r="J58" s="13" t="s">
        <v>127</v>
      </c>
      <c r="K58" s="13"/>
      <c r="L58" s="13">
        <v>43</v>
      </c>
      <c r="M58" s="16">
        <v>4</v>
      </c>
      <c r="N58" s="16">
        <v>3</v>
      </c>
      <c r="O58" s="16">
        <v>4</v>
      </c>
      <c r="P58" s="17"/>
      <c r="Q58" s="18"/>
      <c r="R58" s="93" t="str">
        <f t="shared" si="0"/>
        <v>434</v>
      </c>
      <c r="S58" s="93"/>
    </row>
    <row r="59" spans="1:19" x14ac:dyDescent="0.25">
      <c r="A59" s="38">
        <v>5</v>
      </c>
      <c r="B59" s="11" t="s">
        <v>279</v>
      </c>
      <c r="C59" s="12" t="s">
        <v>142</v>
      </c>
      <c r="D59" s="12" t="s">
        <v>143</v>
      </c>
      <c r="E59" s="13" t="s">
        <v>117</v>
      </c>
      <c r="F59" s="12" t="s">
        <v>286</v>
      </c>
      <c r="G59" s="14" t="s">
        <v>287</v>
      </c>
      <c r="H59" s="15">
        <v>43103</v>
      </c>
      <c r="I59" s="13" t="s">
        <v>288</v>
      </c>
      <c r="J59" s="13" t="s">
        <v>127</v>
      </c>
      <c r="K59" s="13"/>
      <c r="L59" s="13">
        <v>44</v>
      </c>
      <c r="M59" s="16">
        <v>3</v>
      </c>
      <c r="N59" s="16">
        <v>3</v>
      </c>
      <c r="O59" s="16">
        <v>4</v>
      </c>
      <c r="P59" s="17"/>
      <c r="Q59" s="18"/>
      <c r="R59" s="93" t="str">
        <f t="shared" si="0"/>
        <v>334</v>
      </c>
      <c r="S59" s="93"/>
    </row>
    <row r="60" spans="1:19" x14ac:dyDescent="0.25">
      <c r="A60" s="38">
        <v>5</v>
      </c>
      <c r="B60" s="11" t="s">
        <v>279</v>
      </c>
      <c r="C60" s="12" t="s">
        <v>289</v>
      </c>
      <c r="D60" s="12" t="s">
        <v>290</v>
      </c>
      <c r="E60" s="13" t="s">
        <v>127</v>
      </c>
      <c r="F60" s="12" t="s">
        <v>291</v>
      </c>
      <c r="G60" s="14" t="s">
        <v>292</v>
      </c>
      <c r="H60" s="15">
        <v>43110</v>
      </c>
      <c r="I60" s="13" t="s">
        <v>293</v>
      </c>
      <c r="J60" s="13" t="s">
        <v>127</v>
      </c>
      <c r="K60" s="13"/>
      <c r="L60" s="13">
        <v>45</v>
      </c>
      <c r="M60" s="16">
        <v>4</v>
      </c>
      <c r="N60" s="16">
        <v>3</v>
      </c>
      <c r="O60" s="16">
        <v>4</v>
      </c>
      <c r="P60" s="17"/>
      <c r="Q60" s="18"/>
      <c r="R60" s="93" t="str">
        <f t="shared" si="0"/>
        <v>434</v>
      </c>
      <c r="S60" s="93"/>
    </row>
    <row r="61" spans="1:19" x14ac:dyDescent="0.25">
      <c r="A61" s="38">
        <v>5</v>
      </c>
      <c r="B61" s="11" t="s">
        <v>279</v>
      </c>
      <c r="C61" s="12" t="s">
        <v>13</v>
      </c>
      <c r="D61" s="12" t="s">
        <v>14</v>
      </c>
      <c r="E61" s="13" t="s">
        <v>127</v>
      </c>
      <c r="F61" s="12" t="s">
        <v>294</v>
      </c>
      <c r="G61" s="14" t="s">
        <v>295</v>
      </c>
      <c r="H61" s="15">
        <v>43111</v>
      </c>
      <c r="I61" s="13" t="s">
        <v>296</v>
      </c>
      <c r="J61" s="13" t="s">
        <v>127</v>
      </c>
      <c r="K61" s="13"/>
      <c r="L61" s="13">
        <v>46</v>
      </c>
      <c r="M61" s="16">
        <v>3</v>
      </c>
      <c r="N61" s="16">
        <v>4</v>
      </c>
      <c r="O61" s="16">
        <v>4</v>
      </c>
      <c r="P61" s="17" t="s">
        <v>117</v>
      </c>
      <c r="Q61" s="18">
        <v>5</v>
      </c>
      <c r="R61" s="93" t="str">
        <f t="shared" si="0"/>
        <v>344</v>
      </c>
      <c r="S61" s="93"/>
    </row>
    <row r="62" spans="1:19" x14ac:dyDescent="0.25">
      <c r="A62" s="38">
        <v>5</v>
      </c>
      <c r="B62" s="11" t="s">
        <v>279</v>
      </c>
      <c r="C62" s="12" t="s">
        <v>41</v>
      </c>
      <c r="D62" s="12" t="s">
        <v>42</v>
      </c>
      <c r="E62" s="13" t="s">
        <v>127</v>
      </c>
      <c r="F62" s="12" t="s">
        <v>297</v>
      </c>
      <c r="G62" s="13" t="s">
        <v>298</v>
      </c>
      <c r="H62" s="15">
        <v>43111</v>
      </c>
      <c r="I62" s="13" t="s">
        <v>299</v>
      </c>
      <c r="J62" s="13" t="s">
        <v>117</v>
      </c>
      <c r="K62" s="13">
        <v>8</v>
      </c>
      <c r="L62" s="13">
        <v>47</v>
      </c>
      <c r="M62" s="16">
        <v>2</v>
      </c>
      <c r="N62" s="16">
        <v>4</v>
      </c>
      <c r="O62" s="16">
        <v>4</v>
      </c>
      <c r="P62" s="17"/>
      <c r="Q62" s="18"/>
      <c r="R62" s="93" t="str">
        <f t="shared" si="0"/>
        <v>244</v>
      </c>
      <c r="S62" s="93"/>
    </row>
    <row r="63" spans="1:19" x14ac:dyDescent="0.25">
      <c r="A63" s="38">
        <v>5</v>
      </c>
      <c r="B63" s="11" t="s">
        <v>279</v>
      </c>
      <c r="C63" s="12" t="s">
        <v>35</v>
      </c>
      <c r="D63" s="12" t="s">
        <v>96</v>
      </c>
      <c r="E63" s="13" t="s">
        <v>127</v>
      </c>
      <c r="F63" s="12" t="s">
        <v>300</v>
      </c>
      <c r="G63" s="14" t="s">
        <v>301</v>
      </c>
      <c r="H63" s="15">
        <v>43117</v>
      </c>
      <c r="I63" s="13" t="s">
        <v>302</v>
      </c>
      <c r="J63" s="13" t="s">
        <v>127</v>
      </c>
      <c r="K63" s="13"/>
      <c r="L63" s="13">
        <v>48</v>
      </c>
      <c r="M63" s="16">
        <v>2</v>
      </c>
      <c r="N63" s="16">
        <v>3</v>
      </c>
      <c r="O63" s="16">
        <v>4</v>
      </c>
      <c r="P63" s="17"/>
      <c r="Q63" s="18"/>
      <c r="R63" s="93" t="str">
        <f t="shared" si="0"/>
        <v>234</v>
      </c>
      <c r="S63" s="93"/>
    </row>
    <row r="64" spans="1:19" ht="42" customHeight="1" x14ac:dyDescent="0.25">
      <c r="A64" s="38">
        <v>5</v>
      </c>
      <c r="B64" s="11" t="s">
        <v>279</v>
      </c>
      <c r="C64" s="12" t="s">
        <v>53</v>
      </c>
      <c r="D64" s="12" t="s">
        <v>98</v>
      </c>
      <c r="E64" s="13" t="s">
        <v>117</v>
      </c>
      <c r="F64" s="12" t="s">
        <v>303</v>
      </c>
      <c r="G64" s="14" t="s">
        <v>304</v>
      </c>
      <c r="H64" s="15">
        <v>43118</v>
      </c>
      <c r="I64" s="13" t="s">
        <v>305</v>
      </c>
      <c r="J64" s="13" t="s">
        <v>127</v>
      </c>
      <c r="K64" s="13"/>
      <c r="L64" s="13">
        <v>49</v>
      </c>
      <c r="M64" s="16">
        <v>2</v>
      </c>
      <c r="N64" s="16">
        <v>3</v>
      </c>
      <c r="O64" s="16">
        <v>3</v>
      </c>
      <c r="P64" s="17"/>
      <c r="Q64" s="18"/>
      <c r="R64" s="93" t="str">
        <f t="shared" si="0"/>
        <v>233</v>
      </c>
      <c r="S64" s="93"/>
    </row>
    <row r="65" spans="1:19" ht="45" customHeight="1" x14ac:dyDescent="0.25">
      <c r="A65" s="38">
        <v>5</v>
      </c>
      <c r="B65" s="11" t="s">
        <v>279</v>
      </c>
      <c r="C65" s="12" t="s">
        <v>50</v>
      </c>
      <c r="D65" s="12" t="s">
        <v>97</v>
      </c>
      <c r="E65" s="13" t="s">
        <v>117</v>
      </c>
      <c r="F65" s="12" t="s">
        <v>306</v>
      </c>
      <c r="G65" s="14" t="s">
        <v>307</v>
      </c>
      <c r="H65" s="15">
        <v>43118</v>
      </c>
      <c r="I65" s="13" t="s">
        <v>308</v>
      </c>
      <c r="J65" s="13" t="s">
        <v>127</v>
      </c>
      <c r="K65" s="13"/>
      <c r="L65" s="13">
        <v>50</v>
      </c>
      <c r="M65" s="16">
        <v>3</v>
      </c>
      <c r="N65" s="16">
        <v>3</v>
      </c>
      <c r="O65" s="16">
        <v>4</v>
      </c>
      <c r="P65" s="17"/>
      <c r="Q65" s="18"/>
      <c r="R65" s="93" t="str">
        <f t="shared" si="0"/>
        <v>334</v>
      </c>
      <c r="S65" s="93"/>
    </row>
    <row r="66" spans="1:19" x14ac:dyDescent="0.25">
      <c r="A66" s="38">
        <v>5</v>
      </c>
      <c r="B66" s="11" t="s">
        <v>279</v>
      </c>
      <c r="C66" s="21" t="s">
        <v>35</v>
      </c>
      <c r="D66" s="21" t="s">
        <v>96</v>
      </c>
      <c r="E66" s="22" t="s">
        <v>127</v>
      </c>
      <c r="F66" s="21" t="s">
        <v>309</v>
      </c>
      <c r="G66" s="23" t="s">
        <v>310</v>
      </c>
      <c r="H66" s="24">
        <v>43121</v>
      </c>
      <c r="I66" s="22" t="s">
        <v>311</v>
      </c>
      <c r="J66" s="22" t="s">
        <v>127</v>
      </c>
      <c r="K66" s="22"/>
      <c r="L66" s="22">
        <v>51</v>
      </c>
      <c r="M66" s="25"/>
      <c r="N66" s="25"/>
      <c r="O66" s="25"/>
      <c r="P66" s="40"/>
      <c r="Q66" s="27"/>
      <c r="R66" s="40"/>
      <c r="S66" s="40"/>
    </row>
    <row r="67" spans="1:19" x14ac:dyDescent="0.25">
      <c r="A67" s="38">
        <v>5</v>
      </c>
      <c r="B67" s="11" t="s">
        <v>279</v>
      </c>
      <c r="C67" s="12" t="s">
        <v>137</v>
      </c>
      <c r="D67" s="12" t="s">
        <v>138</v>
      </c>
      <c r="E67" s="13" t="s">
        <v>127</v>
      </c>
      <c r="F67" s="12" t="s">
        <v>312</v>
      </c>
      <c r="G67" s="14" t="s">
        <v>313</v>
      </c>
      <c r="H67" s="15">
        <v>43128</v>
      </c>
      <c r="I67" s="13" t="s">
        <v>314</v>
      </c>
      <c r="J67" s="13" t="s">
        <v>127</v>
      </c>
      <c r="K67" s="13"/>
      <c r="L67" s="13">
        <v>52</v>
      </c>
      <c r="M67" s="16">
        <v>3</v>
      </c>
      <c r="N67" s="16">
        <v>3</v>
      </c>
      <c r="O67" s="16">
        <v>4</v>
      </c>
      <c r="P67" s="17"/>
      <c r="Q67" s="18"/>
      <c r="R67" s="93" t="str">
        <f t="shared" ref="R67:R94" si="1">CONCATENATE(M67,N67,O67)</f>
        <v>334</v>
      </c>
      <c r="S67" s="93"/>
    </row>
    <row r="68" spans="1:19" ht="42" customHeight="1" x14ac:dyDescent="0.25">
      <c r="A68" s="38">
        <v>5</v>
      </c>
      <c r="B68" s="11" t="s">
        <v>279</v>
      </c>
      <c r="C68" s="12" t="s">
        <v>315</v>
      </c>
      <c r="D68" s="12" t="s">
        <v>316</v>
      </c>
      <c r="E68" s="13" t="s">
        <v>127</v>
      </c>
      <c r="F68" s="12" t="s">
        <v>317</v>
      </c>
      <c r="G68" s="14" t="s">
        <v>318</v>
      </c>
      <c r="H68" s="15">
        <v>43151</v>
      </c>
      <c r="I68" s="13" t="s">
        <v>319</v>
      </c>
      <c r="J68" s="13" t="s">
        <v>127</v>
      </c>
      <c r="K68" s="13"/>
      <c r="L68" s="13">
        <v>53</v>
      </c>
      <c r="M68" s="16">
        <v>4</v>
      </c>
      <c r="N68" s="16">
        <v>4</v>
      </c>
      <c r="O68" s="16">
        <v>4</v>
      </c>
      <c r="P68" s="17" t="s">
        <v>117</v>
      </c>
      <c r="Q68" s="18">
        <v>1</v>
      </c>
      <c r="R68" s="93" t="str">
        <f t="shared" si="1"/>
        <v>444</v>
      </c>
      <c r="S68" s="93" t="s">
        <v>134</v>
      </c>
    </row>
    <row r="69" spans="1:19" x14ac:dyDescent="0.25">
      <c r="A69" s="38">
        <v>5</v>
      </c>
      <c r="B69" s="11" t="s">
        <v>279</v>
      </c>
      <c r="C69" s="12" t="s">
        <v>204</v>
      </c>
      <c r="D69" s="12" t="s">
        <v>205</v>
      </c>
      <c r="E69" s="13" t="s">
        <v>127</v>
      </c>
      <c r="F69" s="12" t="s">
        <v>320</v>
      </c>
      <c r="G69" s="14" t="s">
        <v>321</v>
      </c>
      <c r="H69" s="15">
        <v>43157</v>
      </c>
      <c r="I69" s="13" t="s">
        <v>322</v>
      </c>
      <c r="J69" s="13" t="s">
        <v>127</v>
      </c>
      <c r="K69" s="13"/>
      <c r="L69" s="13">
        <v>54</v>
      </c>
      <c r="M69" s="16">
        <v>3</v>
      </c>
      <c r="N69" s="16">
        <v>4</v>
      </c>
      <c r="O69" s="16">
        <v>4</v>
      </c>
      <c r="P69" s="17" t="s">
        <v>117</v>
      </c>
      <c r="Q69" s="18">
        <v>3</v>
      </c>
      <c r="R69" s="93" t="str">
        <f t="shared" si="1"/>
        <v>344</v>
      </c>
      <c r="S69" s="93"/>
    </row>
    <row r="70" spans="1:19" x14ac:dyDescent="0.25">
      <c r="A70" s="38">
        <v>5</v>
      </c>
      <c r="B70" s="11" t="s">
        <v>279</v>
      </c>
      <c r="C70" s="12" t="s">
        <v>204</v>
      </c>
      <c r="D70" s="12" t="s">
        <v>205</v>
      </c>
      <c r="E70" s="13" t="s">
        <v>127</v>
      </c>
      <c r="F70" s="12" t="s">
        <v>323</v>
      </c>
      <c r="G70" s="14" t="s">
        <v>324</v>
      </c>
      <c r="H70" s="15">
        <v>43157</v>
      </c>
      <c r="I70" s="13" t="s">
        <v>325</v>
      </c>
      <c r="J70" s="13" t="s">
        <v>127</v>
      </c>
      <c r="K70" s="13"/>
      <c r="L70" s="13">
        <v>55</v>
      </c>
      <c r="M70" s="16">
        <v>3</v>
      </c>
      <c r="N70" s="16">
        <v>4</v>
      </c>
      <c r="O70" s="16">
        <v>4</v>
      </c>
      <c r="P70" s="17" t="s">
        <v>117</v>
      </c>
      <c r="Q70" s="18">
        <v>4</v>
      </c>
      <c r="R70" s="93" t="str">
        <f t="shared" si="1"/>
        <v>344</v>
      </c>
      <c r="S70" s="93"/>
    </row>
    <row r="71" spans="1:19" x14ac:dyDescent="0.25">
      <c r="A71" s="38">
        <v>5</v>
      </c>
      <c r="B71" s="11" t="s">
        <v>279</v>
      </c>
      <c r="C71" s="12" t="s">
        <v>159</v>
      </c>
      <c r="D71" s="12" t="s">
        <v>69</v>
      </c>
      <c r="E71" s="13" t="s">
        <v>127</v>
      </c>
      <c r="F71" s="12" t="s">
        <v>326</v>
      </c>
      <c r="G71" s="13" t="s">
        <v>327</v>
      </c>
      <c r="H71" s="15">
        <v>43161</v>
      </c>
      <c r="I71" s="13" t="s">
        <v>328</v>
      </c>
      <c r="J71" s="13" t="s">
        <v>117</v>
      </c>
      <c r="K71" s="13">
        <v>16</v>
      </c>
      <c r="L71" s="13">
        <v>56</v>
      </c>
      <c r="M71" s="16">
        <v>3</v>
      </c>
      <c r="N71" s="16">
        <v>4</v>
      </c>
      <c r="O71" s="16">
        <v>4</v>
      </c>
      <c r="P71" s="17" t="s">
        <v>117</v>
      </c>
      <c r="Q71" s="18">
        <v>2</v>
      </c>
      <c r="R71" s="93" t="str">
        <f t="shared" si="1"/>
        <v>344</v>
      </c>
      <c r="S71" s="93"/>
    </row>
    <row r="72" spans="1:19" x14ac:dyDescent="0.25">
      <c r="A72" s="38">
        <v>5</v>
      </c>
      <c r="B72" s="11" t="s">
        <v>279</v>
      </c>
      <c r="C72" s="12" t="s">
        <v>159</v>
      </c>
      <c r="D72" s="12" t="s">
        <v>69</v>
      </c>
      <c r="E72" s="13" t="s">
        <v>127</v>
      </c>
      <c r="F72" s="12" t="s">
        <v>329</v>
      </c>
      <c r="G72" s="13" t="s">
        <v>330</v>
      </c>
      <c r="H72" s="15">
        <v>43162</v>
      </c>
      <c r="I72" s="13" t="s">
        <v>331</v>
      </c>
      <c r="J72" s="13" t="s">
        <v>117</v>
      </c>
      <c r="K72" s="13">
        <v>16</v>
      </c>
      <c r="L72" s="13">
        <v>57</v>
      </c>
      <c r="M72" s="16">
        <v>3</v>
      </c>
      <c r="N72" s="16">
        <v>4</v>
      </c>
      <c r="O72" s="16">
        <v>4</v>
      </c>
      <c r="P72" s="17" t="s">
        <v>117</v>
      </c>
      <c r="Q72" s="18"/>
      <c r="R72" s="93" t="str">
        <f t="shared" si="1"/>
        <v>344</v>
      </c>
      <c r="S72" s="93"/>
    </row>
    <row r="73" spans="1:19" x14ac:dyDescent="0.25">
      <c r="A73" s="38">
        <v>5</v>
      </c>
      <c r="B73" s="11" t="s">
        <v>279</v>
      </c>
      <c r="C73" s="12" t="s">
        <v>159</v>
      </c>
      <c r="D73" s="12" t="s">
        <v>69</v>
      </c>
      <c r="E73" s="13" t="s">
        <v>127</v>
      </c>
      <c r="F73" s="12" t="s">
        <v>332</v>
      </c>
      <c r="G73" s="13" t="s">
        <v>333</v>
      </c>
      <c r="H73" s="15">
        <v>43162</v>
      </c>
      <c r="I73" s="13" t="s">
        <v>334</v>
      </c>
      <c r="J73" s="13" t="s">
        <v>127</v>
      </c>
      <c r="K73" s="13"/>
      <c r="L73" s="13">
        <v>58</v>
      </c>
      <c r="M73" s="16">
        <v>3</v>
      </c>
      <c r="N73" s="16">
        <v>4</v>
      </c>
      <c r="O73" s="16">
        <v>4</v>
      </c>
      <c r="P73" s="17" t="s">
        <v>117</v>
      </c>
      <c r="Q73" s="18"/>
      <c r="R73" s="93" t="str">
        <f t="shared" si="1"/>
        <v>344</v>
      </c>
      <c r="S73" s="93"/>
    </row>
    <row r="74" spans="1:19" x14ac:dyDescent="0.25">
      <c r="A74" s="38">
        <v>5</v>
      </c>
      <c r="B74" s="11" t="s">
        <v>279</v>
      </c>
      <c r="C74" s="12" t="s">
        <v>159</v>
      </c>
      <c r="D74" s="12" t="s">
        <v>69</v>
      </c>
      <c r="E74" s="13" t="s">
        <v>127</v>
      </c>
      <c r="F74" s="12" t="s">
        <v>335</v>
      </c>
      <c r="G74" s="13" t="s">
        <v>336</v>
      </c>
      <c r="H74" s="15">
        <v>43163</v>
      </c>
      <c r="I74" s="13" t="s">
        <v>337</v>
      </c>
      <c r="J74" s="13" t="s">
        <v>117</v>
      </c>
      <c r="K74" s="13">
        <v>16</v>
      </c>
      <c r="L74" s="13">
        <v>59</v>
      </c>
      <c r="M74" s="16">
        <v>3</v>
      </c>
      <c r="N74" s="16">
        <v>4</v>
      </c>
      <c r="O74" s="16">
        <v>4</v>
      </c>
      <c r="P74" s="17" t="s">
        <v>117</v>
      </c>
      <c r="Q74" s="18"/>
      <c r="R74" s="93" t="str">
        <f t="shared" si="1"/>
        <v>344</v>
      </c>
      <c r="S74" s="93"/>
    </row>
    <row r="75" spans="1:19" x14ac:dyDescent="0.25">
      <c r="A75" s="38">
        <v>5</v>
      </c>
      <c r="B75" s="11" t="s">
        <v>279</v>
      </c>
      <c r="C75" s="12" t="s">
        <v>49</v>
      </c>
      <c r="D75" s="12" t="s">
        <v>54</v>
      </c>
      <c r="E75" s="13" t="s">
        <v>127</v>
      </c>
      <c r="F75" s="12" t="s">
        <v>338</v>
      </c>
      <c r="G75" s="14" t="s">
        <v>339</v>
      </c>
      <c r="H75" s="15">
        <v>43164</v>
      </c>
      <c r="I75" s="13" t="s">
        <v>340</v>
      </c>
      <c r="J75" s="13" t="s">
        <v>127</v>
      </c>
      <c r="K75" s="13"/>
      <c r="L75" s="13">
        <v>60</v>
      </c>
      <c r="M75" s="16">
        <v>2</v>
      </c>
      <c r="N75" s="16">
        <v>4</v>
      </c>
      <c r="O75" s="16">
        <v>4</v>
      </c>
      <c r="P75" s="17"/>
      <c r="Q75" s="18"/>
      <c r="R75" s="93" t="str">
        <f t="shared" si="1"/>
        <v>244</v>
      </c>
      <c r="S75" s="93"/>
    </row>
    <row r="76" spans="1:19" x14ac:dyDescent="0.25">
      <c r="A76" s="38">
        <v>5</v>
      </c>
      <c r="B76" s="11" t="s">
        <v>279</v>
      </c>
      <c r="C76" s="12" t="s">
        <v>289</v>
      </c>
      <c r="D76" s="12" t="s">
        <v>290</v>
      </c>
      <c r="E76" s="13" t="s">
        <v>127</v>
      </c>
      <c r="F76" s="12" t="s">
        <v>341</v>
      </c>
      <c r="G76" s="14" t="s">
        <v>342</v>
      </c>
      <c r="H76" s="15">
        <v>43165</v>
      </c>
      <c r="I76" s="13" t="s">
        <v>343</v>
      </c>
      <c r="J76" s="13" t="s">
        <v>127</v>
      </c>
      <c r="K76" s="13"/>
      <c r="L76" s="13">
        <v>61</v>
      </c>
      <c r="M76" s="16">
        <v>3</v>
      </c>
      <c r="N76" s="16">
        <v>4</v>
      </c>
      <c r="O76" s="16">
        <v>4</v>
      </c>
      <c r="P76" s="17" t="s">
        <v>117</v>
      </c>
      <c r="Q76" s="18"/>
      <c r="R76" s="93" t="str">
        <f t="shared" si="1"/>
        <v>344</v>
      </c>
      <c r="S76" s="93"/>
    </row>
    <row r="77" spans="1:19" x14ac:dyDescent="0.25">
      <c r="A77" s="38">
        <v>5</v>
      </c>
      <c r="B77" s="11" t="s">
        <v>279</v>
      </c>
      <c r="C77" s="12" t="s">
        <v>344</v>
      </c>
      <c r="D77" s="12" t="s">
        <v>345</v>
      </c>
      <c r="E77" s="13" t="s">
        <v>127</v>
      </c>
      <c r="F77" s="12" t="s">
        <v>346</v>
      </c>
      <c r="G77" s="14" t="s">
        <v>347</v>
      </c>
      <c r="H77" s="15">
        <v>43174</v>
      </c>
      <c r="I77" s="39" t="str">
        <f>VLOOKUP(G77,'[1]Master Entries List'!W:AY,29,0)</f>
        <v>VNB1924</v>
      </c>
      <c r="J77" s="13" t="s">
        <v>117</v>
      </c>
      <c r="K77" s="13">
        <v>15</v>
      </c>
      <c r="L77" s="13">
        <v>62</v>
      </c>
      <c r="M77" s="16">
        <v>2</v>
      </c>
      <c r="N77" s="16">
        <v>2</v>
      </c>
      <c r="O77" s="16">
        <v>4</v>
      </c>
      <c r="P77" s="17"/>
      <c r="Q77" s="18"/>
      <c r="R77" s="93" t="str">
        <f t="shared" si="1"/>
        <v>224</v>
      </c>
      <c r="S77" s="93"/>
    </row>
    <row r="78" spans="1:19" x14ac:dyDescent="0.25">
      <c r="A78" s="38">
        <v>5</v>
      </c>
      <c r="B78" s="11" t="s">
        <v>279</v>
      </c>
      <c r="C78" s="12" t="s">
        <v>53</v>
      </c>
      <c r="D78" s="12" t="s">
        <v>98</v>
      </c>
      <c r="E78" s="13" t="s">
        <v>117</v>
      </c>
      <c r="F78" s="12" t="s">
        <v>348</v>
      </c>
      <c r="G78" s="14" t="s">
        <v>349</v>
      </c>
      <c r="H78" s="15">
        <v>43174</v>
      </c>
      <c r="I78" s="13" t="s">
        <v>350</v>
      </c>
      <c r="J78" s="13" t="s">
        <v>127</v>
      </c>
      <c r="K78" s="13"/>
      <c r="L78" s="13">
        <v>63</v>
      </c>
      <c r="M78" s="16">
        <v>2</v>
      </c>
      <c r="N78" s="16">
        <v>2</v>
      </c>
      <c r="O78" s="16">
        <v>4</v>
      </c>
      <c r="P78" s="17"/>
      <c r="Q78" s="18"/>
      <c r="R78" s="93" t="str">
        <f t="shared" si="1"/>
        <v>224</v>
      </c>
      <c r="S78" s="93"/>
    </row>
    <row r="79" spans="1:19" x14ac:dyDescent="0.25">
      <c r="A79" s="38">
        <v>5</v>
      </c>
      <c r="B79" s="11" t="s">
        <v>279</v>
      </c>
      <c r="C79" s="12" t="s">
        <v>344</v>
      </c>
      <c r="D79" s="12" t="s">
        <v>345</v>
      </c>
      <c r="E79" s="13" t="s">
        <v>127</v>
      </c>
      <c r="F79" s="12" t="s">
        <v>351</v>
      </c>
      <c r="G79" s="14" t="s">
        <v>352</v>
      </c>
      <c r="H79" s="15">
        <v>43175</v>
      </c>
      <c r="I79" s="39" t="str">
        <f>VLOOKUP(G79,'[1]Master Entries List'!W:AY,29,0)</f>
        <v>VBN1925</v>
      </c>
      <c r="J79" s="13" t="s">
        <v>117</v>
      </c>
      <c r="K79" s="13">
        <v>15</v>
      </c>
      <c r="L79" s="13">
        <v>64</v>
      </c>
      <c r="M79" s="16">
        <v>3</v>
      </c>
      <c r="N79" s="16">
        <v>3</v>
      </c>
      <c r="O79" s="16">
        <v>4</v>
      </c>
      <c r="P79" s="17"/>
      <c r="Q79" s="18"/>
      <c r="R79" s="93" t="str">
        <f t="shared" si="1"/>
        <v>334</v>
      </c>
      <c r="S79" s="93"/>
    </row>
    <row r="80" spans="1:19" x14ac:dyDescent="0.25">
      <c r="A80" s="38">
        <v>5</v>
      </c>
      <c r="B80" s="11" t="s">
        <v>279</v>
      </c>
      <c r="C80" s="12" t="s">
        <v>344</v>
      </c>
      <c r="D80" s="12" t="s">
        <v>345</v>
      </c>
      <c r="E80" s="13" t="s">
        <v>127</v>
      </c>
      <c r="F80" s="12" t="s">
        <v>353</v>
      </c>
      <c r="G80" s="14" t="s">
        <v>354</v>
      </c>
      <c r="H80" s="15">
        <v>43176</v>
      </c>
      <c r="I80" s="39" t="str">
        <f>VLOOKUP(G80,'[1]Master Entries List'!W:AY,29,0)</f>
        <v>VBN1926</v>
      </c>
      <c r="J80" s="13" t="s">
        <v>117</v>
      </c>
      <c r="K80" s="13">
        <v>15</v>
      </c>
      <c r="L80" s="13">
        <v>65</v>
      </c>
      <c r="M80" s="16">
        <v>3</v>
      </c>
      <c r="N80" s="16">
        <v>2</v>
      </c>
      <c r="O80" s="16">
        <v>4</v>
      </c>
      <c r="P80" s="17"/>
      <c r="Q80" s="18"/>
      <c r="R80" s="93" t="str">
        <f t="shared" si="1"/>
        <v>324</v>
      </c>
      <c r="S80" s="93"/>
    </row>
    <row r="81" spans="1:19" x14ac:dyDescent="0.25">
      <c r="A81" s="38">
        <v>5</v>
      </c>
      <c r="B81" s="11" t="s">
        <v>279</v>
      </c>
      <c r="C81" s="12" t="s">
        <v>344</v>
      </c>
      <c r="D81" s="12" t="s">
        <v>345</v>
      </c>
      <c r="E81" s="13" t="s">
        <v>127</v>
      </c>
      <c r="F81" s="12" t="s">
        <v>355</v>
      </c>
      <c r="G81" s="14" t="s">
        <v>356</v>
      </c>
      <c r="H81" s="15">
        <v>43177</v>
      </c>
      <c r="I81" s="39" t="str">
        <f>VLOOKUP(G81,'[1]Master Entries List'!W:AY,29,0)</f>
        <v>VBN1927</v>
      </c>
      <c r="J81" s="13" t="s">
        <v>117</v>
      </c>
      <c r="K81" s="13">
        <v>15</v>
      </c>
      <c r="L81" s="13">
        <v>66</v>
      </c>
      <c r="M81" s="16">
        <v>2</v>
      </c>
      <c r="N81" s="16">
        <v>2</v>
      </c>
      <c r="O81" s="16">
        <v>4</v>
      </c>
      <c r="P81" s="17"/>
      <c r="Q81" s="18"/>
      <c r="R81" s="93" t="str">
        <f t="shared" si="1"/>
        <v>224</v>
      </c>
      <c r="S81" s="93"/>
    </row>
    <row r="82" spans="1:19" x14ac:dyDescent="0.25">
      <c r="A82" s="38">
        <v>5</v>
      </c>
      <c r="B82" s="11" t="s">
        <v>279</v>
      </c>
      <c r="C82" s="12" t="s">
        <v>51</v>
      </c>
      <c r="D82" s="12" t="s">
        <v>52</v>
      </c>
      <c r="E82" s="13" t="s">
        <v>127</v>
      </c>
      <c r="F82" s="12" t="s">
        <v>357</v>
      </c>
      <c r="G82" s="20" t="s">
        <v>358</v>
      </c>
      <c r="H82" s="15">
        <v>43177</v>
      </c>
      <c r="I82" s="13" t="s">
        <v>359</v>
      </c>
      <c r="J82" s="13" t="s">
        <v>117</v>
      </c>
      <c r="K82" s="13">
        <v>17</v>
      </c>
      <c r="L82" s="13">
        <v>67</v>
      </c>
      <c r="M82" s="16">
        <v>3</v>
      </c>
      <c r="N82" s="16">
        <v>4</v>
      </c>
      <c r="O82" s="16">
        <v>4</v>
      </c>
      <c r="P82" s="17" t="s">
        <v>117</v>
      </c>
      <c r="Q82" s="18"/>
      <c r="R82" s="93" t="str">
        <f t="shared" si="1"/>
        <v>344</v>
      </c>
      <c r="S82" s="93"/>
    </row>
    <row r="83" spans="1:19" x14ac:dyDescent="0.25">
      <c r="A83" s="38">
        <v>5</v>
      </c>
      <c r="B83" s="11" t="s">
        <v>279</v>
      </c>
      <c r="C83" s="12" t="s">
        <v>344</v>
      </c>
      <c r="D83" s="12" t="s">
        <v>345</v>
      </c>
      <c r="E83" s="13" t="s">
        <v>127</v>
      </c>
      <c r="F83" s="12" t="s">
        <v>360</v>
      </c>
      <c r="G83" s="14" t="s">
        <v>361</v>
      </c>
      <c r="H83" s="15">
        <v>43179</v>
      </c>
      <c r="I83" s="39" t="str">
        <f>VLOOKUP(G83,'[1]Master Entries List'!W:AY,29,0)</f>
        <v>VBN1930</v>
      </c>
      <c r="J83" s="13" t="s">
        <v>117</v>
      </c>
      <c r="K83" s="13">
        <v>15</v>
      </c>
      <c r="L83" s="13">
        <v>68</v>
      </c>
      <c r="M83" s="16">
        <v>3</v>
      </c>
      <c r="N83" s="16">
        <v>2</v>
      </c>
      <c r="O83" s="16">
        <v>4</v>
      </c>
      <c r="P83" s="17"/>
      <c r="Q83" s="18"/>
      <c r="R83" s="93" t="str">
        <f t="shared" si="1"/>
        <v>324</v>
      </c>
      <c r="S83" s="93"/>
    </row>
    <row r="84" spans="1:19" x14ac:dyDescent="0.25">
      <c r="A84" s="38">
        <v>5</v>
      </c>
      <c r="B84" s="11" t="s">
        <v>279</v>
      </c>
      <c r="C84" s="12" t="s">
        <v>51</v>
      </c>
      <c r="D84" s="12" t="s">
        <v>52</v>
      </c>
      <c r="E84" s="13" t="s">
        <v>127</v>
      </c>
      <c r="F84" s="12" t="s">
        <v>362</v>
      </c>
      <c r="G84" s="20" t="s">
        <v>363</v>
      </c>
      <c r="H84" s="15">
        <v>43179</v>
      </c>
      <c r="I84" s="13" t="s">
        <v>364</v>
      </c>
      <c r="J84" s="13" t="s">
        <v>117</v>
      </c>
      <c r="K84" s="13">
        <v>17</v>
      </c>
      <c r="L84" s="13">
        <v>69</v>
      </c>
      <c r="M84" s="16">
        <v>2</v>
      </c>
      <c r="N84" s="16">
        <v>3</v>
      </c>
      <c r="O84" s="16">
        <v>4</v>
      </c>
      <c r="P84" s="17"/>
      <c r="Q84" s="18"/>
      <c r="R84" s="93" t="str">
        <f t="shared" si="1"/>
        <v>234</v>
      </c>
      <c r="S84" s="93"/>
    </row>
    <row r="85" spans="1:19" x14ac:dyDescent="0.25">
      <c r="A85" s="38">
        <v>5</v>
      </c>
      <c r="B85" s="11" t="s">
        <v>279</v>
      </c>
      <c r="C85" s="12" t="s">
        <v>41</v>
      </c>
      <c r="D85" s="12" t="s">
        <v>42</v>
      </c>
      <c r="E85" s="13" t="s">
        <v>127</v>
      </c>
      <c r="F85" s="12" t="s">
        <v>365</v>
      </c>
      <c r="G85" s="13" t="s">
        <v>366</v>
      </c>
      <c r="H85" s="15">
        <v>43186</v>
      </c>
      <c r="I85" s="41" t="s">
        <v>367</v>
      </c>
      <c r="J85" s="13" t="s">
        <v>127</v>
      </c>
      <c r="K85" s="13"/>
      <c r="L85" s="13">
        <v>70</v>
      </c>
      <c r="M85" s="16">
        <v>4</v>
      </c>
      <c r="N85" s="16">
        <v>3</v>
      </c>
      <c r="O85" s="16">
        <v>4</v>
      </c>
      <c r="P85" s="17"/>
      <c r="Q85" s="18"/>
      <c r="R85" s="93" t="str">
        <f t="shared" si="1"/>
        <v>434</v>
      </c>
      <c r="S85" s="93"/>
    </row>
    <row r="86" spans="1:19" x14ac:dyDescent="0.25">
      <c r="A86" s="38">
        <v>5</v>
      </c>
      <c r="B86" s="11" t="s">
        <v>279</v>
      </c>
      <c r="C86" s="12" t="s">
        <v>47</v>
      </c>
      <c r="D86" s="12" t="s">
        <v>72</v>
      </c>
      <c r="E86" s="13" t="s">
        <v>117</v>
      </c>
      <c r="F86" s="12" t="s">
        <v>368</v>
      </c>
      <c r="G86" s="14" t="s">
        <v>369</v>
      </c>
      <c r="H86" s="15">
        <v>43187</v>
      </c>
      <c r="I86" s="13" t="s">
        <v>370</v>
      </c>
      <c r="J86" s="13" t="s">
        <v>127</v>
      </c>
      <c r="K86" s="13"/>
      <c r="L86" s="13">
        <v>71</v>
      </c>
      <c r="M86" s="16">
        <v>3</v>
      </c>
      <c r="N86" s="16">
        <v>4</v>
      </c>
      <c r="O86" s="16">
        <v>4</v>
      </c>
      <c r="P86" s="17" t="s">
        <v>117</v>
      </c>
      <c r="Q86" s="18"/>
      <c r="R86" s="93" t="str">
        <f t="shared" si="1"/>
        <v>344</v>
      </c>
      <c r="S86" s="93"/>
    </row>
    <row r="87" spans="1:19" ht="43.5" customHeight="1" x14ac:dyDescent="0.25">
      <c r="A87" s="38">
        <v>5</v>
      </c>
      <c r="B87" s="11" t="s">
        <v>279</v>
      </c>
      <c r="C87" s="12" t="s">
        <v>41</v>
      </c>
      <c r="D87" s="12" t="s">
        <v>42</v>
      </c>
      <c r="E87" s="13" t="s">
        <v>127</v>
      </c>
      <c r="F87" s="12" t="s">
        <v>371</v>
      </c>
      <c r="G87" s="13" t="s">
        <v>372</v>
      </c>
      <c r="H87" s="15">
        <v>43188</v>
      </c>
      <c r="I87" s="13" t="s">
        <v>373</v>
      </c>
      <c r="J87" s="13" t="s">
        <v>127</v>
      </c>
      <c r="K87" s="13"/>
      <c r="L87" s="13">
        <v>72</v>
      </c>
      <c r="M87" s="16">
        <v>3</v>
      </c>
      <c r="N87" s="16">
        <v>3</v>
      </c>
      <c r="O87" s="16">
        <v>4</v>
      </c>
      <c r="P87" s="17"/>
      <c r="Q87" s="18"/>
      <c r="R87" s="93" t="str">
        <f t="shared" si="1"/>
        <v>334</v>
      </c>
      <c r="S87" s="93"/>
    </row>
    <row r="88" spans="1:19" x14ac:dyDescent="0.25">
      <c r="A88" s="38">
        <v>5</v>
      </c>
      <c r="B88" s="11" t="s">
        <v>279</v>
      </c>
      <c r="C88" s="21" t="s">
        <v>41</v>
      </c>
      <c r="D88" s="21" t="s">
        <v>42</v>
      </c>
      <c r="E88" s="22" t="s">
        <v>127</v>
      </c>
      <c r="F88" s="21" t="s">
        <v>374</v>
      </c>
      <c r="G88" s="22" t="s">
        <v>375</v>
      </c>
      <c r="H88" s="24">
        <v>43188</v>
      </c>
      <c r="I88" s="22" t="s">
        <v>376</v>
      </c>
      <c r="J88" s="22" t="s">
        <v>127</v>
      </c>
      <c r="K88" s="22"/>
      <c r="L88" s="22">
        <v>73</v>
      </c>
      <c r="M88" s="25"/>
      <c r="N88" s="25"/>
      <c r="O88" s="25"/>
      <c r="P88" s="40"/>
      <c r="Q88" s="27"/>
      <c r="R88" s="40"/>
      <c r="S88" s="40"/>
    </row>
    <row r="89" spans="1:19" x14ac:dyDescent="0.25">
      <c r="A89" s="38">
        <v>5</v>
      </c>
      <c r="B89" s="11" t="s">
        <v>279</v>
      </c>
      <c r="C89" s="42" t="s">
        <v>377</v>
      </c>
      <c r="D89" s="42" t="s">
        <v>378</v>
      </c>
      <c r="E89" s="22" t="s">
        <v>127</v>
      </c>
      <c r="F89" s="42" t="s">
        <v>379</v>
      </c>
      <c r="G89" s="43" t="s">
        <v>380</v>
      </c>
      <c r="H89" s="44">
        <v>75979</v>
      </c>
      <c r="I89" s="45" t="s">
        <v>381</v>
      </c>
      <c r="J89" s="45" t="s">
        <v>127</v>
      </c>
      <c r="K89" s="45"/>
      <c r="L89" s="45">
        <v>172</v>
      </c>
      <c r="M89" s="25"/>
      <c r="N89" s="25"/>
      <c r="O89" s="25"/>
      <c r="P89" s="40"/>
      <c r="Q89" s="27"/>
      <c r="R89" s="40"/>
      <c r="S89" s="40"/>
    </row>
    <row r="90" spans="1:19" x14ac:dyDescent="0.25">
      <c r="A90" s="38">
        <v>6</v>
      </c>
      <c r="B90" s="11" t="s">
        <v>382</v>
      </c>
      <c r="C90" s="21" t="s">
        <v>53</v>
      </c>
      <c r="D90" s="21" t="s">
        <v>98</v>
      </c>
      <c r="E90" s="22" t="s">
        <v>117</v>
      </c>
      <c r="F90" s="21" t="s">
        <v>383</v>
      </c>
      <c r="G90" s="23" t="s">
        <v>384</v>
      </c>
      <c r="H90" s="24">
        <v>43192</v>
      </c>
      <c r="I90" s="22" t="s">
        <v>385</v>
      </c>
      <c r="J90" s="22" t="s">
        <v>127</v>
      </c>
      <c r="K90" s="22"/>
      <c r="L90" s="22">
        <v>74</v>
      </c>
      <c r="M90" s="25"/>
      <c r="N90" s="25"/>
      <c r="O90" s="25"/>
      <c r="P90" s="40"/>
      <c r="Q90" s="27"/>
      <c r="R90" s="40"/>
      <c r="S90" s="40"/>
    </row>
    <row r="91" spans="1:19" x14ac:dyDescent="0.25">
      <c r="A91" s="38">
        <v>6</v>
      </c>
      <c r="B91" s="11" t="s">
        <v>382</v>
      </c>
      <c r="C91" s="12" t="s">
        <v>386</v>
      </c>
      <c r="D91" s="12" t="s">
        <v>64</v>
      </c>
      <c r="E91" s="13" t="s">
        <v>127</v>
      </c>
      <c r="F91" s="12" t="s">
        <v>387</v>
      </c>
      <c r="G91" s="14" t="s">
        <v>388</v>
      </c>
      <c r="H91" s="46">
        <v>43193</v>
      </c>
      <c r="I91" s="13" t="s">
        <v>389</v>
      </c>
      <c r="J91" s="13" t="s">
        <v>117</v>
      </c>
      <c r="K91" s="13">
        <v>5</v>
      </c>
      <c r="L91" s="13">
        <v>75</v>
      </c>
      <c r="M91" s="16">
        <v>2</v>
      </c>
      <c r="N91" s="16">
        <v>2</v>
      </c>
      <c r="O91" s="16">
        <v>4</v>
      </c>
      <c r="P91" s="17"/>
      <c r="Q91" s="18"/>
      <c r="R91" s="93" t="str">
        <f t="shared" si="1"/>
        <v>224</v>
      </c>
      <c r="S91" s="93"/>
    </row>
    <row r="92" spans="1:19" x14ac:dyDescent="0.25">
      <c r="A92" s="38">
        <v>6</v>
      </c>
      <c r="B92" s="11" t="s">
        <v>382</v>
      </c>
      <c r="C92" s="12" t="s">
        <v>159</v>
      </c>
      <c r="D92" s="12" t="s">
        <v>69</v>
      </c>
      <c r="E92" s="13" t="s">
        <v>127</v>
      </c>
      <c r="F92" s="12" t="s">
        <v>390</v>
      </c>
      <c r="G92" s="13" t="s">
        <v>391</v>
      </c>
      <c r="H92" s="15">
        <v>43194</v>
      </c>
      <c r="I92" s="13" t="s">
        <v>392</v>
      </c>
      <c r="J92" s="13" t="s">
        <v>127</v>
      </c>
      <c r="K92" s="13"/>
      <c r="L92" s="13">
        <v>76</v>
      </c>
      <c r="M92" s="16">
        <v>3</v>
      </c>
      <c r="N92" s="16">
        <v>3</v>
      </c>
      <c r="O92" s="16">
        <v>4</v>
      </c>
      <c r="P92" s="17"/>
      <c r="Q92" s="18"/>
      <c r="R92" s="93" t="str">
        <f t="shared" si="1"/>
        <v>334</v>
      </c>
      <c r="S92" s="93"/>
    </row>
    <row r="93" spans="1:19" x14ac:dyDescent="0.25">
      <c r="A93" s="38">
        <v>6</v>
      </c>
      <c r="B93" s="11" t="s">
        <v>382</v>
      </c>
      <c r="C93" s="12" t="s">
        <v>49</v>
      </c>
      <c r="D93" s="12" t="s">
        <v>54</v>
      </c>
      <c r="E93" s="13" t="s">
        <v>127</v>
      </c>
      <c r="F93" s="12" t="s">
        <v>393</v>
      </c>
      <c r="G93" s="14" t="s">
        <v>394</v>
      </c>
      <c r="H93" s="15">
        <v>43194</v>
      </c>
      <c r="I93" s="13" t="s">
        <v>395</v>
      </c>
      <c r="J93" s="13" t="s">
        <v>127</v>
      </c>
      <c r="K93" s="13"/>
      <c r="L93" s="13">
        <v>77</v>
      </c>
      <c r="M93" s="16">
        <v>4</v>
      </c>
      <c r="N93" s="16">
        <v>4</v>
      </c>
      <c r="O93" s="16">
        <v>4</v>
      </c>
      <c r="P93" s="17" t="s">
        <v>117</v>
      </c>
      <c r="Q93" s="18">
        <v>1</v>
      </c>
      <c r="R93" s="93" t="str">
        <f t="shared" si="1"/>
        <v>444</v>
      </c>
      <c r="S93" s="93" t="s">
        <v>134</v>
      </c>
    </row>
    <row r="94" spans="1:19" ht="43.5" customHeight="1" x14ac:dyDescent="0.25">
      <c r="A94" s="38">
        <v>6</v>
      </c>
      <c r="B94" s="11" t="s">
        <v>382</v>
      </c>
      <c r="C94" s="12" t="s">
        <v>386</v>
      </c>
      <c r="D94" s="12" t="s">
        <v>64</v>
      </c>
      <c r="E94" s="13" t="s">
        <v>127</v>
      </c>
      <c r="F94" s="12" t="s">
        <v>396</v>
      </c>
      <c r="G94" s="14" t="s">
        <v>397</v>
      </c>
      <c r="H94" s="46">
        <v>43195</v>
      </c>
      <c r="I94" s="13" t="s">
        <v>398</v>
      </c>
      <c r="J94" s="13" t="s">
        <v>117</v>
      </c>
      <c r="K94" s="13">
        <v>5</v>
      </c>
      <c r="L94" s="13">
        <v>78</v>
      </c>
      <c r="M94" s="16">
        <v>2</v>
      </c>
      <c r="N94" s="16">
        <v>2</v>
      </c>
      <c r="O94" s="16">
        <v>4</v>
      </c>
      <c r="P94" s="17"/>
      <c r="Q94" s="18"/>
      <c r="R94" s="93" t="str">
        <f t="shared" si="1"/>
        <v>224</v>
      </c>
      <c r="S94" s="93"/>
    </row>
    <row r="95" spans="1:19" x14ac:dyDescent="0.25">
      <c r="A95" s="38">
        <v>6</v>
      </c>
      <c r="B95" s="11" t="s">
        <v>382</v>
      </c>
      <c r="C95" s="21" t="s">
        <v>159</v>
      </c>
      <c r="D95" s="21" t="s">
        <v>69</v>
      </c>
      <c r="E95" s="13" t="s">
        <v>127</v>
      </c>
      <c r="F95" s="21" t="s">
        <v>399</v>
      </c>
      <c r="G95" s="22" t="s">
        <v>400</v>
      </c>
      <c r="H95" s="24">
        <v>43202</v>
      </c>
      <c r="I95" s="22" t="s">
        <v>401</v>
      </c>
      <c r="J95" s="22" t="s">
        <v>117</v>
      </c>
      <c r="K95" s="22">
        <v>16</v>
      </c>
      <c r="L95" s="22">
        <v>79</v>
      </c>
      <c r="M95" s="25"/>
      <c r="N95" s="25"/>
      <c r="O95" s="25"/>
      <c r="P95" s="40"/>
      <c r="Q95" s="27"/>
      <c r="R95" s="40"/>
      <c r="S95" s="40"/>
    </row>
    <row r="96" spans="1:19" x14ac:dyDescent="0.25">
      <c r="A96" s="38">
        <v>6</v>
      </c>
      <c r="B96" s="11" t="s">
        <v>382</v>
      </c>
      <c r="C96" s="12" t="s">
        <v>47</v>
      </c>
      <c r="D96" s="12" t="s">
        <v>72</v>
      </c>
      <c r="E96" s="13" t="s">
        <v>117</v>
      </c>
      <c r="F96" s="12" t="s">
        <v>402</v>
      </c>
      <c r="G96" s="14" t="s">
        <v>403</v>
      </c>
      <c r="H96" s="15">
        <v>43203</v>
      </c>
      <c r="I96" s="13" t="s">
        <v>404</v>
      </c>
      <c r="J96" s="13" t="s">
        <v>127</v>
      </c>
      <c r="K96" s="13"/>
      <c r="L96" s="13">
        <v>80</v>
      </c>
      <c r="M96" s="16">
        <v>3</v>
      </c>
      <c r="N96" s="16">
        <v>3</v>
      </c>
      <c r="O96" s="16">
        <v>4</v>
      </c>
      <c r="P96" s="17"/>
      <c r="Q96" s="18"/>
      <c r="R96" s="93" t="str">
        <f t="shared" ref="R96:R159" si="2">CONCATENATE(M96,N96,O96)</f>
        <v>334</v>
      </c>
      <c r="S96" s="93"/>
    </row>
    <row r="97" spans="1:19" x14ac:dyDescent="0.25">
      <c r="A97" s="38">
        <v>6</v>
      </c>
      <c r="B97" s="11" t="s">
        <v>382</v>
      </c>
      <c r="C97" s="12" t="s">
        <v>40</v>
      </c>
      <c r="D97" s="12" t="s">
        <v>48</v>
      </c>
      <c r="E97" s="13" t="s">
        <v>127</v>
      </c>
      <c r="F97" s="12" t="s">
        <v>405</v>
      </c>
      <c r="G97" s="47" t="s">
        <v>406</v>
      </c>
      <c r="H97" s="15">
        <v>43205</v>
      </c>
      <c r="I97" s="13" t="s">
        <v>407</v>
      </c>
      <c r="J97" s="13" t="s">
        <v>127</v>
      </c>
      <c r="K97" s="13"/>
      <c r="L97" s="13">
        <v>81</v>
      </c>
      <c r="M97" s="16">
        <v>3</v>
      </c>
      <c r="N97" s="16">
        <v>3</v>
      </c>
      <c r="O97" s="16">
        <v>4</v>
      </c>
      <c r="P97" s="17"/>
      <c r="Q97" s="18"/>
      <c r="R97" s="93" t="str">
        <f t="shared" si="2"/>
        <v>334</v>
      </c>
      <c r="S97" s="93"/>
    </row>
    <row r="98" spans="1:19" x14ac:dyDescent="0.25">
      <c r="A98" s="38">
        <v>6</v>
      </c>
      <c r="B98" s="11" t="s">
        <v>382</v>
      </c>
      <c r="C98" s="12" t="s">
        <v>41</v>
      </c>
      <c r="D98" s="12" t="s">
        <v>42</v>
      </c>
      <c r="E98" s="13" t="s">
        <v>127</v>
      </c>
      <c r="F98" s="12" t="s">
        <v>408</v>
      </c>
      <c r="G98" s="13" t="s">
        <v>409</v>
      </c>
      <c r="H98" s="15">
        <v>43205</v>
      </c>
      <c r="I98" s="13" t="s">
        <v>410</v>
      </c>
      <c r="J98" s="13" t="s">
        <v>127</v>
      </c>
      <c r="K98" s="13"/>
      <c r="L98" s="13">
        <v>82</v>
      </c>
      <c r="M98" s="16">
        <v>4</v>
      </c>
      <c r="N98" s="16">
        <v>4</v>
      </c>
      <c r="O98" s="16">
        <v>4</v>
      </c>
      <c r="P98" s="17" t="s">
        <v>117</v>
      </c>
      <c r="Q98" s="18">
        <v>3</v>
      </c>
      <c r="R98" s="93" t="str">
        <f t="shared" si="2"/>
        <v>444</v>
      </c>
      <c r="S98" s="93" t="s">
        <v>134</v>
      </c>
    </row>
    <row r="99" spans="1:19" x14ac:dyDescent="0.25">
      <c r="A99" s="38">
        <v>6</v>
      </c>
      <c r="B99" s="11" t="s">
        <v>382</v>
      </c>
      <c r="C99" s="21" t="s">
        <v>41</v>
      </c>
      <c r="D99" s="21" t="s">
        <v>42</v>
      </c>
      <c r="E99" s="22" t="s">
        <v>127</v>
      </c>
      <c r="F99" s="21" t="s">
        <v>411</v>
      </c>
      <c r="G99" s="22" t="s">
        <v>412</v>
      </c>
      <c r="H99" s="24">
        <v>43206</v>
      </c>
      <c r="I99" s="22" t="s">
        <v>413</v>
      </c>
      <c r="J99" s="22" t="s">
        <v>127</v>
      </c>
      <c r="K99" s="22"/>
      <c r="L99" s="22">
        <v>83</v>
      </c>
      <c r="M99" s="25"/>
      <c r="N99" s="25"/>
      <c r="O99" s="25"/>
      <c r="P99" s="40"/>
      <c r="Q99" s="27"/>
      <c r="R99" s="40"/>
      <c r="S99" s="40"/>
    </row>
    <row r="100" spans="1:19" x14ac:dyDescent="0.25">
      <c r="A100" s="38">
        <v>6</v>
      </c>
      <c r="B100" s="11" t="s">
        <v>382</v>
      </c>
      <c r="C100" s="21" t="s">
        <v>41</v>
      </c>
      <c r="D100" s="21" t="s">
        <v>42</v>
      </c>
      <c r="E100" s="22" t="s">
        <v>127</v>
      </c>
      <c r="F100" s="21" t="s">
        <v>414</v>
      </c>
      <c r="G100" s="22" t="s">
        <v>415</v>
      </c>
      <c r="H100" s="24">
        <v>43206</v>
      </c>
      <c r="I100" s="22" t="s">
        <v>416</v>
      </c>
      <c r="J100" s="22" t="s">
        <v>127</v>
      </c>
      <c r="K100" s="22"/>
      <c r="L100" s="22">
        <v>84</v>
      </c>
      <c r="M100" s="25"/>
      <c r="N100" s="25"/>
      <c r="O100" s="25"/>
      <c r="P100" s="40"/>
      <c r="Q100" s="27"/>
      <c r="R100" s="40"/>
      <c r="S100" s="40"/>
    </row>
    <row r="101" spans="1:19" x14ac:dyDescent="0.25">
      <c r="A101" s="38">
        <v>6</v>
      </c>
      <c r="B101" s="11" t="s">
        <v>382</v>
      </c>
      <c r="C101" s="12" t="s">
        <v>43</v>
      </c>
      <c r="D101" s="12" t="s">
        <v>60</v>
      </c>
      <c r="E101" s="13" t="s">
        <v>127</v>
      </c>
      <c r="F101" s="12" t="s">
        <v>417</v>
      </c>
      <c r="G101" s="14" t="s">
        <v>418</v>
      </c>
      <c r="H101" s="15">
        <v>43207</v>
      </c>
      <c r="I101" s="13" t="s">
        <v>419</v>
      </c>
      <c r="J101" s="13" t="s">
        <v>127</v>
      </c>
      <c r="K101" s="13"/>
      <c r="L101" s="13">
        <v>85</v>
      </c>
      <c r="M101" s="16">
        <v>4</v>
      </c>
      <c r="N101" s="16">
        <v>4</v>
      </c>
      <c r="O101" s="16">
        <v>4</v>
      </c>
      <c r="P101" s="17" t="s">
        <v>117</v>
      </c>
      <c r="Q101" s="18">
        <v>2</v>
      </c>
      <c r="R101" s="93" t="str">
        <f t="shared" si="2"/>
        <v>444</v>
      </c>
      <c r="S101" s="93" t="s">
        <v>134</v>
      </c>
    </row>
    <row r="102" spans="1:19" x14ac:dyDescent="0.25">
      <c r="A102" s="38">
        <v>6</v>
      </c>
      <c r="B102" s="11" t="s">
        <v>382</v>
      </c>
      <c r="C102" s="12" t="s">
        <v>43</v>
      </c>
      <c r="D102" s="12" t="s">
        <v>60</v>
      </c>
      <c r="E102" s="13" t="s">
        <v>127</v>
      </c>
      <c r="F102" s="12" t="s">
        <v>420</v>
      </c>
      <c r="G102" s="14" t="s">
        <v>421</v>
      </c>
      <c r="H102" s="15">
        <v>43208</v>
      </c>
      <c r="I102" s="13" t="s">
        <v>422</v>
      </c>
      <c r="J102" s="13" t="s">
        <v>127</v>
      </c>
      <c r="K102" s="13"/>
      <c r="L102" s="13">
        <v>86</v>
      </c>
      <c r="M102" s="16">
        <v>4</v>
      </c>
      <c r="N102" s="16">
        <v>4</v>
      </c>
      <c r="O102" s="16">
        <v>4</v>
      </c>
      <c r="P102" s="17" t="s">
        <v>117</v>
      </c>
      <c r="Q102" s="18">
        <v>4</v>
      </c>
      <c r="R102" s="93" t="str">
        <f t="shared" si="2"/>
        <v>444</v>
      </c>
      <c r="S102" s="93" t="s">
        <v>134</v>
      </c>
    </row>
    <row r="103" spans="1:19" x14ac:dyDescent="0.25">
      <c r="A103" s="38">
        <v>6</v>
      </c>
      <c r="B103" s="11" t="s">
        <v>382</v>
      </c>
      <c r="C103" s="12" t="s">
        <v>41</v>
      </c>
      <c r="D103" s="12" t="s">
        <v>42</v>
      </c>
      <c r="E103" s="13" t="s">
        <v>127</v>
      </c>
      <c r="F103" s="12" t="s">
        <v>423</v>
      </c>
      <c r="G103" s="13" t="s">
        <v>424</v>
      </c>
      <c r="H103" s="15">
        <v>43208</v>
      </c>
      <c r="I103" s="13" t="s">
        <v>425</v>
      </c>
      <c r="J103" s="13" t="s">
        <v>127</v>
      </c>
      <c r="K103" s="13"/>
      <c r="L103" s="13">
        <v>87</v>
      </c>
      <c r="M103" s="16">
        <v>3</v>
      </c>
      <c r="N103" s="16">
        <v>2</v>
      </c>
      <c r="O103" s="16">
        <v>4</v>
      </c>
      <c r="P103" s="17"/>
      <c r="Q103" s="18"/>
      <c r="R103" s="93" t="str">
        <f t="shared" si="2"/>
        <v>324</v>
      </c>
      <c r="S103" s="93"/>
    </row>
    <row r="104" spans="1:19" x14ac:dyDescent="0.25">
      <c r="A104" s="38">
        <v>6</v>
      </c>
      <c r="B104" s="11" t="s">
        <v>382</v>
      </c>
      <c r="C104" s="12" t="s">
        <v>41</v>
      </c>
      <c r="D104" s="12" t="s">
        <v>42</v>
      </c>
      <c r="E104" s="13" t="s">
        <v>127</v>
      </c>
      <c r="F104" s="12" t="s">
        <v>426</v>
      </c>
      <c r="G104" s="13" t="s">
        <v>427</v>
      </c>
      <c r="H104" s="15">
        <v>43209</v>
      </c>
      <c r="I104" s="13" t="s">
        <v>428</v>
      </c>
      <c r="J104" s="13" t="s">
        <v>127</v>
      </c>
      <c r="K104" s="13"/>
      <c r="L104" s="13">
        <v>88</v>
      </c>
      <c r="M104" s="16">
        <v>3</v>
      </c>
      <c r="N104" s="16">
        <v>3</v>
      </c>
      <c r="O104" s="16">
        <v>4</v>
      </c>
      <c r="P104" s="17"/>
      <c r="Q104" s="18"/>
      <c r="R104" s="93" t="str">
        <f t="shared" si="2"/>
        <v>334</v>
      </c>
      <c r="S104" s="93"/>
    </row>
    <row r="105" spans="1:19" x14ac:dyDescent="0.25">
      <c r="A105" s="38">
        <v>6</v>
      </c>
      <c r="B105" s="11" t="s">
        <v>382</v>
      </c>
      <c r="C105" s="12" t="s">
        <v>41</v>
      </c>
      <c r="D105" s="12" t="s">
        <v>42</v>
      </c>
      <c r="E105" s="13" t="s">
        <v>127</v>
      </c>
      <c r="F105" s="12" t="s">
        <v>429</v>
      </c>
      <c r="G105" s="13" t="s">
        <v>430</v>
      </c>
      <c r="H105" s="15">
        <v>43209</v>
      </c>
      <c r="I105" s="13" t="s">
        <v>431</v>
      </c>
      <c r="J105" s="13" t="s">
        <v>127</v>
      </c>
      <c r="K105" s="13"/>
      <c r="L105" s="13">
        <v>89</v>
      </c>
      <c r="M105" s="16">
        <v>3</v>
      </c>
      <c r="N105" s="16">
        <v>3</v>
      </c>
      <c r="O105" s="16">
        <v>4</v>
      </c>
      <c r="P105" s="17"/>
      <c r="Q105" s="18"/>
      <c r="R105" s="93" t="str">
        <f t="shared" si="2"/>
        <v>334</v>
      </c>
      <c r="S105" s="93"/>
    </row>
    <row r="106" spans="1:19" x14ac:dyDescent="0.25">
      <c r="A106" s="38">
        <v>6</v>
      </c>
      <c r="B106" s="11" t="s">
        <v>382</v>
      </c>
      <c r="C106" s="12" t="s">
        <v>41</v>
      </c>
      <c r="D106" s="12" t="s">
        <v>42</v>
      </c>
      <c r="E106" s="13" t="s">
        <v>127</v>
      </c>
      <c r="F106" s="12" t="s">
        <v>432</v>
      </c>
      <c r="G106" s="13" t="s">
        <v>433</v>
      </c>
      <c r="H106" s="15">
        <v>43209</v>
      </c>
      <c r="I106" s="13" t="s">
        <v>434</v>
      </c>
      <c r="J106" s="13" t="s">
        <v>127</v>
      </c>
      <c r="K106" s="13"/>
      <c r="L106" s="13">
        <v>90</v>
      </c>
      <c r="M106" s="16">
        <v>3</v>
      </c>
      <c r="N106" s="16">
        <v>4</v>
      </c>
      <c r="O106" s="16">
        <v>4</v>
      </c>
      <c r="P106" s="17" t="s">
        <v>117</v>
      </c>
      <c r="Q106" s="18">
        <v>5</v>
      </c>
      <c r="R106" s="93" t="str">
        <f t="shared" si="2"/>
        <v>344</v>
      </c>
      <c r="S106" s="93"/>
    </row>
    <row r="107" spans="1:19" x14ac:dyDescent="0.25">
      <c r="A107" s="38">
        <v>6</v>
      </c>
      <c r="B107" s="11" t="s">
        <v>382</v>
      </c>
      <c r="C107" s="12" t="s">
        <v>39</v>
      </c>
      <c r="D107" s="12" t="s">
        <v>86</v>
      </c>
      <c r="E107" s="13" t="s">
        <v>127</v>
      </c>
      <c r="F107" s="12" t="s">
        <v>435</v>
      </c>
      <c r="G107" s="14" t="s">
        <v>436</v>
      </c>
      <c r="H107" s="15">
        <v>43215</v>
      </c>
      <c r="I107" s="13" t="s">
        <v>437</v>
      </c>
      <c r="J107" s="13" t="s">
        <v>117</v>
      </c>
      <c r="K107" s="13">
        <v>14</v>
      </c>
      <c r="L107" s="13">
        <v>91</v>
      </c>
      <c r="M107" s="16">
        <v>2</v>
      </c>
      <c r="N107" s="16">
        <v>3</v>
      </c>
      <c r="O107" s="16">
        <v>4</v>
      </c>
      <c r="P107" s="17"/>
      <c r="Q107" s="18"/>
      <c r="R107" s="93" t="str">
        <f t="shared" si="2"/>
        <v>234</v>
      </c>
      <c r="S107" s="93"/>
    </row>
    <row r="108" spans="1:19" x14ac:dyDescent="0.25">
      <c r="A108" s="38">
        <v>6</v>
      </c>
      <c r="B108" s="11" t="s">
        <v>382</v>
      </c>
      <c r="C108" s="12" t="s">
        <v>39</v>
      </c>
      <c r="D108" s="12" t="s">
        <v>86</v>
      </c>
      <c r="E108" s="13" t="s">
        <v>127</v>
      </c>
      <c r="F108" s="12" t="s">
        <v>438</v>
      </c>
      <c r="G108" s="14" t="s">
        <v>439</v>
      </c>
      <c r="H108" s="15">
        <v>43217</v>
      </c>
      <c r="I108" s="13" t="s">
        <v>440</v>
      </c>
      <c r="J108" s="13" t="s">
        <v>117</v>
      </c>
      <c r="K108" s="13">
        <v>14</v>
      </c>
      <c r="L108" s="13">
        <v>92</v>
      </c>
      <c r="M108" s="16">
        <v>2</v>
      </c>
      <c r="N108" s="16">
        <v>3</v>
      </c>
      <c r="O108" s="16">
        <v>4</v>
      </c>
      <c r="P108" s="17"/>
      <c r="Q108" s="18"/>
      <c r="R108" s="93" t="str">
        <f t="shared" si="2"/>
        <v>234</v>
      </c>
      <c r="S108" s="93"/>
    </row>
    <row r="109" spans="1:19" x14ac:dyDescent="0.25">
      <c r="A109" s="38">
        <v>6</v>
      </c>
      <c r="B109" s="11" t="s">
        <v>382</v>
      </c>
      <c r="C109" s="12" t="s">
        <v>39</v>
      </c>
      <c r="D109" s="12" t="s">
        <v>86</v>
      </c>
      <c r="E109" s="13" t="s">
        <v>127</v>
      </c>
      <c r="F109" s="12" t="s">
        <v>441</v>
      </c>
      <c r="G109" s="14" t="s">
        <v>442</v>
      </c>
      <c r="H109" s="15">
        <v>43217</v>
      </c>
      <c r="I109" s="13" t="s">
        <v>443</v>
      </c>
      <c r="J109" s="13" t="s">
        <v>117</v>
      </c>
      <c r="K109" s="13">
        <v>14</v>
      </c>
      <c r="L109" s="13">
        <v>93</v>
      </c>
      <c r="M109" s="16">
        <v>2</v>
      </c>
      <c r="N109" s="16">
        <v>2</v>
      </c>
      <c r="O109" s="16">
        <v>4</v>
      </c>
      <c r="P109" s="17"/>
      <c r="Q109" s="18"/>
      <c r="R109" s="93" t="str">
        <f t="shared" si="2"/>
        <v>224</v>
      </c>
      <c r="S109" s="93"/>
    </row>
    <row r="110" spans="1:19" x14ac:dyDescent="0.25">
      <c r="A110" s="38">
        <v>6</v>
      </c>
      <c r="B110" s="11" t="s">
        <v>382</v>
      </c>
      <c r="C110" s="12" t="s">
        <v>39</v>
      </c>
      <c r="D110" s="12" t="s">
        <v>86</v>
      </c>
      <c r="E110" s="13" t="s">
        <v>127</v>
      </c>
      <c r="F110" s="12" t="s">
        <v>444</v>
      </c>
      <c r="G110" s="14" t="s">
        <v>445</v>
      </c>
      <c r="H110" s="15">
        <v>43220</v>
      </c>
      <c r="I110" s="13" t="s">
        <v>446</v>
      </c>
      <c r="J110" s="13" t="s">
        <v>117</v>
      </c>
      <c r="K110" s="13">
        <v>14</v>
      </c>
      <c r="L110" s="13">
        <v>94</v>
      </c>
      <c r="M110" s="16">
        <v>2</v>
      </c>
      <c r="N110" s="16">
        <v>2</v>
      </c>
      <c r="O110" s="16">
        <v>4</v>
      </c>
      <c r="P110" s="17"/>
      <c r="Q110" s="18"/>
      <c r="R110" s="93" t="str">
        <f t="shared" si="2"/>
        <v>224</v>
      </c>
      <c r="S110" s="93"/>
    </row>
    <row r="111" spans="1:19" x14ac:dyDescent="0.25">
      <c r="A111" s="38">
        <v>6</v>
      </c>
      <c r="B111" s="11" t="s">
        <v>382</v>
      </c>
      <c r="C111" s="12" t="s">
        <v>39</v>
      </c>
      <c r="D111" s="12" t="s">
        <v>86</v>
      </c>
      <c r="E111" s="13" t="s">
        <v>127</v>
      </c>
      <c r="F111" s="12" t="s">
        <v>447</v>
      </c>
      <c r="G111" s="14" t="s">
        <v>448</v>
      </c>
      <c r="H111" s="15">
        <v>43221</v>
      </c>
      <c r="I111" s="13" t="s">
        <v>449</v>
      </c>
      <c r="J111" s="13" t="s">
        <v>117</v>
      </c>
      <c r="K111" s="13">
        <v>14</v>
      </c>
      <c r="L111" s="13">
        <v>95</v>
      </c>
      <c r="M111" s="16">
        <v>2</v>
      </c>
      <c r="N111" s="16">
        <v>3</v>
      </c>
      <c r="O111" s="16">
        <v>4</v>
      </c>
      <c r="P111" s="17"/>
      <c r="Q111" s="18"/>
      <c r="R111" s="93" t="str">
        <f t="shared" si="2"/>
        <v>234</v>
      </c>
      <c r="S111" s="93"/>
    </row>
    <row r="112" spans="1:19" x14ac:dyDescent="0.25">
      <c r="A112" s="38">
        <v>6</v>
      </c>
      <c r="B112" s="11" t="s">
        <v>382</v>
      </c>
      <c r="C112" s="12" t="s">
        <v>39</v>
      </c>
      <c r="D112" s="12" t="s">
        <v>86</v>
      </c>
      <c r="E112" s="13" t="s">
        <v>127</v>
      </c>
      <c r="F112" s="12" t="s">
        <v>450</v>
      </c>
      <c r="G112" s="14" t="s">
        <v>451</v>
      </c>
      <c r="H112" s="15">
        <v>43222</v>
      </c>
      <c r="I112" s="13" t="s">
        <v>452</v>
      </c>
      <c r="J112" s="13" t="s">
        <v>117</v>
      </c>
      <c r="K112" s="13">
        <v>14</v>
      </c>
      <c r="L112" s="13">
        <v>96</v>
      </c>
      <c r="M112" s="16">
        <v>2</v>
      </c>
      <c r="N112" s="16">
        <v>2</v>
      </c>
      <c r="O112" s="16">
        <v>4</v>
      </c>
      <c r="P112" s="17"/>
      <c r="Q112" s="18"/>
      <c r="R112" s="93" t="str">
        <f t="shared" si="2"/>
        <v>224</v>
      </c>
      <c r="S112" s="93"/>
    </row>
    <row r="113" spans="1:19" x14ac:dyDescent="0.25">
      <c r="A113" s="38">
        <v>6</v>
      </c>
      <c r="B113" s="11" t="s">
        <v>382</v>
      </c>
      <c r="C113" s="12" t="s">
        <v>39</v>
      </c>
      <c r="D113" s="12" t="s">
        <v>86</v>
      </c>
      <c r="E113" s="13" t="s">
        <v>127</v>
      </c>
      <c r="F113" s="12" t="s">
        <v>453</v>
      </c>
      <c r="G113" s="14" t="s">
        <v>454</v>
      </c>
      <c r="H113" s="15">
        <v>43222</v>
      </c>
      <c r="I113" s="13" t="s">
        <v>455</v>
      </c>
      <c r="J113" s="13" t="s">
        <v>117</v>
      </c>
      <c r="K113" s="13">
        <v>14</v>
      </c>
      <c r="L113" s="13">
        <v>97</v>
      </c>
      <c r="M113" s="16">
        <v>2</v>
      </c>
      <c r="N113" s="16">
        <v>2</v>
      </c>
      <c r="O113" s="16">
        <v>4</v>
      </c>
      <c r="P113" s="17"/>
      <c r="Q113" s="18"/>
      <c r="R113" s="93" t="str">
        <f t="shared" si="2"/>
        <v>224</v>
      </c>
      <c r="S113" s="93"/>
    </row>
    <row r="114" spans="1:19" x14ac:dyDescent="0.25">
      <c r="A114" s="38">
        <v>6</v>
      </c>
      <c r="B114" s="11" t="s">
        <v>382</v>
      </c>
      <c r="C114" s="12" t="s">
        <v>456</v>
      </c>
      <c r="D114" s="12" t="s">
        <v>316</v>
      </c>
      <c r="E114" s="13" t="s">
        <v>127</v>
      </c>
      <c r="F114" s="12" t="s">
        <v>457</v>
      </c>
      <c r="G114" s="14" t="s">
        <v>458</v>
      </c>
      <c r="H114" s="15">
        <v>43233</v>
      </c>
      <c r="I114" s="13" t="s">
        <v>459</v>
      </c>
      <c r="J114" s="13" t="s">
        <v>127</v>
      </c>
      <c r="K114" s="13"/>
      <c r="L114" s="13">
        <v>98</v>
      </c>
      <c r="M114" s="16">
        <v>2</v>
      </c>
      <c r="N114" s="16">
        <v>3</v>
      </c>
      <c r="O114" s="16">
        <v>4</v>
      </c>
      <c r="P114" s="17"/>
      <c r="Q114" s="18"/>
      <c r="R114" s="93" t="str">
        <f t="shared" si="2"/>
        <v>234</v>
      </c>
      <c r="S114" s="93"/>
    </row>
    <row r="115" spans="1:19" x14ac:dyDescent="0.25">
      <c r="A115" s="38">
        <v>6</v>
      </c>
      <c r="B115" s="11" t="s">
        <v>382</v>
      </c>
      <c r="C115" s="12" t="s">
        <v>460</v>
      </c>
      <c r="D115" s="12" t="s">
        <v>65</v>
      </c>
      <c r="E115" s="13" t="s">
        <v>127</v>
      </c>
      <c r="F115" s="12" t="s">
        <v>461</v>
      </c>
      <c r="G115" s="20" t="s">
        <v>462</v>
      </c>
      <c r="H115" s="15">
        <v>43241</v>
      </c>
      <c r="I115" s="13" t="s">
        <v>463</v>
      </c>
      <c r="J115" s="13" t="s">
        <v>127</v>
      </c>
      <c r="K115" s="13"/>
      <c r="L115" s="13">
        <v>99</v>
      </c>
      <c r="M115" s="16">
        <v>2</v>
      </c>
      <c r="N115" s="16">
        <v>2</v>
      </c>
      <c r="O115" s="16">
        <v>4</v>
      </c>
      <c r="P115" s="17"/>
      <c r="Q115" s="18"/>
      <c r="R115" s="93" t="str">
        <f t="shared" si="2"/>
        <v>224</v>
      </c>
      <c r="S115" s="93"/>
    </row>
    <row r="116" spans="1:19" x14ac:dyDescent="0.25">
      <c r="A116" s="38">
        <v>6</v>
      </c>
      <c r="B116" s="11" t="s">
        <v>382</v>
      </c>
      <c r="C116" s="48" t="s">
        <v>460</v>
      </c>
      <c r="D116" s="48" t="s">
        <v>65</v>
      </c>
      <c r="E116" s="49" t="s">
        <v>127</v>
      </c>
      <c r="F116" s="48" t="s">
        <v>464</v>
      </c>
      <c r="G116" s="50" t="s">
        <v>465</v>
      </c>
      <c r="H116" s="51">
        <v>43243</v>
      </c>
      <c r="I116" s="49" t="s">
        <v>466</v>
      </c>
      <c r="J116" s="49" t="s">
        <v>127</v>
      </c>
      <c r="K116" s="49"/>
      <c r="L116" s="49">
        <v>100</v>
      </c>
      <c r="M116" s="25"/>
      <c r="N116" s="25"/>
      <c r="O116" s="25"/>
      <c r="P116" s="40"/>
      <c r="Q116" s="27"/>
      <c r="R116" s="40"/>
      <c r="S116" s="40"/>
    </row>
    <row r="117" spans="1:19" x14ac:dyDescent="0.25">
      <c r="A117" s="38">
        <v>6</v>
      </c>
      <c r="B117" s="11" t="s">
        <v>382</v>
      </c>
      <c r="C117" s="12" t="s">
        <v>36</v>
      </c>
      <c r="D117" s="12" t="s">
        <v>37</v>
      </c>
      <c r="E117" s="13" t="s">
        <v>127</v>
      </c>
      <c r="F117" s="12" t="s">
        <v>467</v>
      </c>
      <c r="G117" s="14" t="s">
        <v>468</v>
      </c>
      <c r="H117" s="15">
        <v>43262</v>
      </c>
      <c r="I117" s="13" t="s">
        <v>469</v>
      </c>
      <c r="J117" s="13" t="s">
        <v>117</v>
      </c>
      <c r="K117" s="13">
        <v>12</v>
      </c>
      <c r="L117" s="13">
        <v>101</v>
      </c>
      <c r="M117" s="16">
        <v>2</v>
      </c>
      <c r="N117" s="16">
        <v>3</v>
      </c>
      <c r="O117" s="16">
        <v>4</v>
      </c>
      <c r="P117" s="17"/>
      <c r="Q117" s="18"/>
      <c r="R117" s="93" t="str">
        <f t="shared" si="2"/>
        <v>234</v>
      </c>
      <c r="S117" s="93"/>
    </row>
    <row r="118" spans="1:19" x14ac:dyDescent="0.25">
      <c r="A118" s="38">
        <v>6</v>
      </c>
      <c r="B118" s="11" t="s">
        <v>382</v>
      </c>
      <c r="C118" s="12" t="s">
        <v>44</v>
      </c>
      <c r="D118" s="12" t="s">
        <v>45</v>
      </c>
      <c r="E118" s="13" t="s">
        <v>127</v>
      </c>
      <c r="F118" s="12" t="s">
        <v>470</v>
      </c>
      <c r="G118" s="28" t="s">
        <v>471</v>
      </c>
      <c r="H118" s="15">
        <v>43210</v>
      </c>
      <c r="I118" s="39" t="s">
        <v>472</v>
      </c>
      <c r="J118" s="13" t="s">
        <v>127</v>
      </c>
      <c r="K118" s="29"/>
      <c r="L118" s="29">
        <v>187</v>
      </c>
      <c r="M118" s="30">
        <v>3</v>
      </c>
      <c r="N118" s="30">
        <v>4</v>
      </c>
      <c r="O118" s="30">
        <v>4</v>
      </c>
      <c r="P118" s="17" t="s">
        <v>117</v>
      </c>
      <c r="Q118" s="31"/>
      <c r="R118" s="93" t="str">
        <f t="shared" si="2"/>
        <v>344</v>
      </c>
      <c r="S118" s="93"/>
    </row>
    <row r="119" spans="1:19" x14ac:dyDescent="0.25">
      <c r="A119" s="38">
        <v>6</v>
      </c>
      <c r="B119" s="11" t="s">
        <v>382</v>
      </c>
      <c r="C119" s="12" t="s">
        <v>44</v>
      </c>
      <c r="D119" s="12" t="s">
        <v>45</v>
      </c>
      <c r="E119" s="13" t="s">
        <v>127</v>
      </c>
      <c r="F119" s="12" t="s">
        <v>473</v>
      </c>
      <c r="G119" s="28" t="s">
        <v>474</v>
      </c>
      <c r="H119" s="15">
        <v>43210</v>
      </c>
      <c r="I119" s="39" t="s">
        <v>475</v>
      </c>
      <c r="J119" s="13" t="s">
        <v>117</v>
      </c>
      <c r="K119" s="29">
        <v>20</v>
      </c>
      <c r="L119" s="29">
        <v>188</v>
      </c>
      <c r="M119" s="30">
        <v>2</v>
      </c>
      <c r="N119" s="30">
        <v>3</v>
      </c>
      <c r="O119" s="30">
        <v>4</v>
      </c>
      <c r="P119" s="17"/>
      <c r="Q119" s="31"/>
      <c r="R119" s="93" t="str">
        <f t="shared" si="2"/>
        <v>234</v>
      </c>
      <c r="S119" s="93"/>
    </row>
    <row r="120" spans="1:19" x14ac:dyDescent="0.25">
      <c r="A120" s="38">
        <v>7</v>
      </c>
      <c r="B120" s="11" t="s">
        <v>90</v>
      </c>
      <c r="C120" s="12" t="s">
        <v>39</v>
      </c>
      <c r="D120" s="12" t="s">
        <v>86</v>
      </c>
      <c r="E120" s="13" t="s">
        <v>127</v>
      </c>
      <c r="F120" s="12" t="s">
        <v>476</v>
      </c>
      <c r="G120" s="14" t="s">
        <v>477</v>
      </c>
      <c r="H120" s="15">
        <v>41553</v>
      </c>
      <c r="I120" s="13" t="s">
        <v>478</v>
      </c>
      <c r="J120" s="13" t="s">
        <v>117</v>
      </c>
      <c r="K120" s="13">
        <v>14</v>
      </c>
      <c r="L120" s="13">
        <v>102</v>
      </c>
      <c r="M120" s="16">
        <v>5</v>
      </c>
      <c r="N120" s="16">
        <v>5</v>
      </c>
      <c r="O120" s="16">
        <v>6</v>
      </c>
      <c r="P120" s="17" t="s">
        <v>117</v>
      </c>
      <c r="Q120" s="18">
        <v>3</v>
      </c>
      <c r="R120" s="93" t="str">
        <f t="shared" si="2"/>
        <v>556</v>
      </c>
      <c r="S120" s="93"/>
    </row>
    <row r="121" spans="1:19" x14ac:dyDescent="0.25">
      <c r="A121" s="38">
        <v>7</v>
      </c>
      <c r="B121" s="11" t="s">
        <v>90</v>
      </c>
      <c r="C121" s="12" t="s">
        <v>137</v>
      </c>
      <c r="D121" s="12" t="s">
        <v>138</v>
      </c>
      <c r="E121" s="13" t="s">
        <v>127</v>
      </c>
      <c r="F121" s="12" t="s">
        <v>479</v>
      </c>
      <c r="G121" s="14" t="s">
        <v>480</v>
      </c>
      <c r="H121" s="15">
        <v>42120</v>
      </c>
      <c r="I121" s="13" t="s">
        <v>481</v>
      </c>
      <c r="J121" s="13" t="s">
        <v>127</v>
      </c>
      <c r="K121" s="13"/>
      <c r="L121" s="13">
        <v>103</v>
      </c>
      <c r="M121" s="16">
        <v>5</v>
      </c>
      <c r="N121" s="16">
        <v>5</v>
      </c>
      <c r="O121" s="16">
        <v>6</v>
      </c>
      <c r="P121" s="17" t="s">
        <v>117</v>
      </c>
      <c r="Q121" s="18">
        <v>2</v>
      </c>
      <c r="R121" s="93" t="str">
        <f t="shared" si="2"/>
        <v>556</v>
      </c>
      <c r="S121" s="93"/>
    </row>
    <row r="122" spans="1:19" x14ac:dyDescent="0.25">
      <c r="A122" s="38">
        <v>7</v>
      </c>
      <c r="B122" s="11" t="s">
        <v>90</v>
      </c>
      <c r="C122" s="21" t="s">
        <v>482</v>
      </c>
      <c r="D122" s="21" t="s">
        <v>483</v>
      </c>
      <c r="E122" s="22" t="s">
        <v>127</v>
      </c>
      <c r="F122" s="21" t="s">
        <v>484</v>
      </c>
      <c r="G122" s="23" t="s">
        <v>485</v>
      </c>
      <c r="H122" s="24">
        <v>42225</v>
      </c>
      <c r="I122" s="22" t="s">
        <v>486</v>
      </c>
      <c r="J122" s="22" t="s">
        <v>127</v>
      </c>
      <c r="K122" s="22"/>
      <c r="L122" s="22">
        <v>104</v>
      </c>
      <c r="M122" s="25"/>
      <c r="N122" s="25"/>
      <c r="O122" s="25"/>
      <c r="P122" s="40"/>
      <c r="Q122" s="27"/>
      <c r="R122" s="40"/>
      <c r="S122" s="40"/>
    </row>
    <row r="123" spans="1:19" x14ac:dyDescent="0.25">
      <c r="A123" s="38">
        <v>7</v>
      </c>
      <c r="B123" s="11" t="s">
        <v>90</v>
      </c>
      <c r="C123" s="21" t="s">
        <v>44</v>
      </c>
      <c r="D123" s="21" t="s">
        <v>45</v>
      </c>
      <c r="E123" s="22" t="s">
        <v>127</v>
      </c>
      <c r="F123" s="21" t="s">
        <v>91</v>
      </c>
      <c r="G123" s="52" t="s">
        <v>92</v>
      </c>
      <c r="H123" s="24">
        <v>41749</v>
      </c>
      <c r="I123" s="53" t="s">
        <v>487</v>
      </c>
      <c r="J123" s="22" t="s">
        <v>127</v>
      </c>
      <c r="K123" s="54"/>
      <c r="L123" s="22">
        <v>189</v>
      </c>
      <c r="M123" s="55"/>
      <c r="N123" s="55"/>
      <c r="O123" s="55"/>
      <c r="P123" s="40"/>
      <c r="Q123" s="56"/>
      <c r="R123" s="40"/>
      <c r="S123" s="40"/>
    </row>
    <row r="124" spans="1:19" x14ac:dyDescent="0.25">
      <c r="A124" s="38">
        <v>7</v>
      </c>
      <c r="B124" s="11" t="s">
        <v>90</v>
      </c>
      <c r="C124" s="12" t="s">
        <v>44</v>
      </c>
      <c r="D124" s="12" t="s">
        <v>45</v>
      </c>
      <c r="E124" s="13" t="s">
        <v>127</v>
      </c>
      <c r="F124" s="12" t="s">
        <v>93</v>
      </c>
      <c r="G124" s="28" t="s">
        <v>94</v>
      </c>
      <c r="H124" s="15">
        <v>42055</v>
      </c>
      <c r="I124" s="39" t="s">
        <v>488</v>
      </c>
      <c r="J124" s="13" t="s">
        <v>127</v>
      </c>
      <c r="K124" s="29"/>
      <c r="L124" s="13">
        <v>190</v>
      </c>
      <c r="M124" s="30">
        <v>6</v>
      </c>
      <c r="N124" s="30">
        <v>6</v>
      </c>
      <c r="O124" s="30">
        <v>6</v>
      </c>
      <c r="P124" s="17" t="s">
        <v>117</v>
      </c>
      <c r="Q124" s="31">
        <v>1</v>
      </c>
      <c r="R124" s="93" t="str">
        <f t="shared" si="2"/>
        <v>666</v>
      </c>
      <c r="S124" s="93" t="s">
        <v>134</v>
      </c>
    </row>
    <row r="125" spans="1:19" x14ac:dyDescent="0.25">
      <c r="A125" s="38">
        <v>8</v>
      </c>
      <c r="B125" s="11" t="s">
        <v>489</v>
      </c>
      <c r="C125" s="12" t="s">
        <v>490</v>
      </c>
      <c r="D125" s="12" t="s">
        <v>491</v>
      </c>
      <c r="E125" s="13" t="s">
        <v>127</v>
      </c>
      <c r="F125" s="12" t="s">
        <v>492</v>
      </c>
      <c r="G125" s="14" t="s">
        <v>493</v>
      </c>
      <c r="H125" s="15">
        <v>42420</v>
      </c>
      <c r="I125" s="13" t="s">
        <v>494</v>
      </c>
      <c r="J125" s="13" t="s">
        <v>117</v>
      </c>
      <c r="K125" s="13">
        <v>11</v>
      </c>
      <c r="L125" s="13">
        <v>105</v>
      </c>
      <c r="M125" s="16">
        <v>5</v>
      </c>
      <c r="N125" s="16">
        <v>5</v>
      </c>
      <c r="O125" s="16">
        <v>6</v>
      </c>
      <c r="P125" s="17" t="s">
        <v>117</v>
      </c>
      <c r="Q125" s="18">
        <v>3</v>
      </c>
      <c r="R125" s="93" t="str">
        <f t="shared" si="2"/>
        <v>556</v>
      </c>
      <c r="S125" s="93"/>
    </row>
    <row r="126" spans="1:19" x14ac:dyDescent="0.25">
      <c r="A126" s="38">
        <v>8</v>
      </c>
      <c r="B126" s="11" t="s">
        <v>489</v>
      </c>
      <c r="C126" s="12" t="s">
        <v>490</v>
      </c>
      <c r="D126" s="12" t="s">
        <v>491</v>
      </c>
      <c r="E126" s="13" t="s">
        <v>127</v>
      </c>
      <c r="F126" s="12" t="s">
        <v>495</v>
      </c>
      <c r="G126" s="14" t="s">
        <v>496</v>
      </c>
      <c r="H126" s="15">
        <v>42423</v>
      </c>
      <c r="I126" s="13" t="s">
        <v>497</v>
      </c>
      <c r="J126" s="13" t="s">
        <v>117</v>
      </c>
      <c r="K126" s="13">
        <v>11</v>
      </c>
      <c r="L126" s="13">
        <v>106</v>
      </c>
      <c r="M126" s="16">
        <v>4</v>
      </c>
      <c r="N126" s="16">
        <v>4</v>
      </c>
      <c r="O126" s="16">
        <v>5</v>
      </c>
      <c r="P126" s="17" t="s">
        <v>117</v>
      </c>
      <c r="Q126" s="18">
        <v>4</v>
      </c>
      <c r="R126" s="93" t="str">
        <f t="shared" si="2"/>
        <v>445</v>
      </c>
      <c r="S126" s="93"/>
    </row>
    <row r="127" spans="1:19" x14ac:dyDescent="0.25">
      <c r="A127" s="38">
        <v>8</v>
      </c>
      <c r="B127" s="11" t="s">
        <v>489</v>
      </c>
      <c r="C127" s="21" t="s">
        <v>159</v>
      </c>
      <c r="D127" s="21" t="s">
        <v>69</v>
      </c>
      <c r="E127" s="22" t="s">
        <v>127</v>
      </c>
      <c r="F127" s="21" t="s">
        <v>498</v>
      </c>
      <c r="G127" s="22" t="s">
        <v>95</v>
      </c>
      <c r="H127" s="24">
        <v>42430</v>
      </c>
      <c r="I127" s="22" t="s">
        <v>499</v>
      </c>
      <c r="J127" s="22" t="s">
        <v>127</v>
      </c>
      <c r="K127" s="22"/>
      <c r="L127" s="22">
        <v>107</v>
      </c>
      <c r="M127" s="55"/>
      <c r="N127" s="55"/>
      <c r="O127" s="55"/>
      <c r="P127" s="40"/>
      <c r="Q127" s="56"/>
      <c r="R127" s="40"/>
      <c r="S127" s="40"/>
    </row>
    <row r="128" spans="1:19" x14ac:dyDescent="0.25">
      <c r="A128" s="38">
        <v>8</v>
      </c>
      <c r="B128" s="11" t="s">
        <v>489</v>
      </c>
      <c r="C128" s="12" t="s">
        <v>47</v>
      </c>
      <c r="D128" s="12" t="s">
        <v>72</v>
      </c>
      <c r="E128" s="13" t="s">
        <v>117</v>
      </c>
      <c r="F128" s="12" t="s">
        <v>500</v>
      </c>
      <c r="G128" s="14" t="s">
        <v>501</v>
      </c>
      <c r="H128" s="15">
        <v>42494</v>
      </c>
      <c r="I128" s="13" t="s">
        <v>502</v>
      </c>
      <c r="J128" s="13" t="s">
        <v>127</v>
      </c>
      <c r="K128" s="13"/>
      <c r="L128" s="13">
        <v>108</v>
      </c>
      <c r="M128" s="16">
        <v>5</v>
      </c>
      <c r="N128" s="16">
        <v>6</v>
      </c>
      <c r="O128" s="16">
        <v>6</v>
      </c>
      <c r="P128" s="17" t="s">
        <v>117</v>
      </c>
      <c r="Q128" s="18">
        <v>1</v>
      </c>
      <c r="R128" s="93" t="str">
        <f t="shared" si="2"/>
        <v>566</v>
      </c>
      <c r="S128" s="93"/>
    </row>
    <row r="129" spans="1:19" x14ac:dyDescent="0.25">
      <c r="A129" s="38">
        <v>8</v>
      </c>
      <c r="B129" s="11" t="s">
        <v>489</v>
      </c>
      <c r="C129" s="12" t="s">
        <v>137</v>
      </c>
      <c r="D129" s="12" t="s">
        <v>138</v>
      </c>
      <c r="E129" s="13" t="s">
        <v>127</v>
      </c>
      <c r="F129" s="12" t="s">
        <v>503</v>
      </c>
      <c r="G129" s="14" t="s">
        <v>504</v>
      </c>
      <c r="H129" s="15">
        <v>42531</v>
      </c>
      <c r="I129" s="13" t="s">
        <v>505</v>
      </c>
      <c r="J129" s="13" t="s">
        <v>127</v>
      </c>
      <c r="K129" s="13"/>
      <c r="L129" s="13">
        <v>109</v>
      </c>
      <c r="M129" s="16">
        <v>6</v>
      </c>
      <c r="N129" s="16">
        <v>5</v>
      </c>
      <c r="O129" s="16">
        <v>6</v>
      </c>
      <c r="P129" s="17" t="s">
        <v>117</v>
      </c>
      <c r="Q129" s="18">
        <v>2</v>
      </c>
      <c r="R129" s="93" t="str">
        <f t="shared" si="2"/>
        <v>656</v>
      </c>
      <c r="S129" s="93"/>
    </row>
    <row r="130" spans="1:19" x14ac:dyDescent="0.25">
      <c r="A130" s="38">
        <v>9</v>
      </c>
      <c r="B130" s="11" t="s">
        <v>506</v>
      </c>
      <c r="C130" s="12" t="s">
        <v>13</v>
      </c>
      <c r="D130" s="12" t="s">
        <v>14</v>
      </c>
      <c r="E130" s="13" t="s">
        <v>127</v>
      </c>
      <c r="F130" s="12" t="s">
        <v>99</v>
      </c>
      <c r="G130" s="14" t="s">
        <v>100</v>
      </c>
      <c r="H130" s="15">
        <v>42788</v>
      </c>
      <c r="I130" s="13" t="s">
        <v>507</v>
      </c>
      <c r="J130" s="13" t="s">
        <v>127</v>
      </c>
      <c r="K130" s="13"/>
      <c r="L130" s="13">
        <v>110</v>
      </c>
      <c r="M130" s="16">
        <v>4</v>
      </c>
      <c r="N130" s="16">
        <v>3</v>
      </c>
      <c r="O130" s="16">
        <v>5</v>
      </c>
      <c r="P130" s="13"/>
      <c r="Q130" s="18"/>
      <c r="R130" s="93" t="str">
        <f t="shared" si="2"/>
        <v>435</v>
      </c>
      <c r="S130" s="93"/>
    </row>
    <row r="131" spans="1:19" x14ac:dyDescent="0.25">
      <c r="A131" s="38">
        <v>9</v>
      </c>
      <c r="B131" s="11" t="s">
        <v>506</v>
      </c>
      <c r="C131" s="12" t="s">
        <v>508</v>
      </c>
      <c r="D131" s="12" t="s">
        <v>509</v>
      </c>
      <c r="E131" s="13" t="s">
        <v>127</v>
      </c>
      <c r="F131" s="12" t="s">
        <v>510</v>
      </c>
      <c r="G131" s="14" t="s">
        <v>511</v>
      </c>
      <c r="H131" s="15">
        <v>42796</v>
      </c>
      <c r="I131" s="13" t="s">
        <v>512</v>
      </c>
      <c r="J131" s="13" t="s">
        <v>117</v>
      </c>
      <c r="K131" s="13">
        <v>6</v>
      </c>
      <c r="L131" s="13">
        <v>111</v>
      </c>
      <c r="M131" s="16">
        <v>4</v>
      </c>
      <c r="N131" s="16">
        <v>3</v>
      </c>
      <c r="O131" s="16">
        <v>5</v>
      </c>
      <c r="P131" s="13"/>
      <c r="Q131" s="18"/>
      <c r="R131" s="93" t="str">
        <f t="shared" si="2"/>
        <v>435</v>
      </c>
      <c r="S131" s="93"/>
    </row>
    <row r="132" spans="1:19" x14ac:dyDescent="0.25">
      <c r="A132" s="38">
        <v>9</v>
      </c>
      <c r="B132" s="11" t="s">
        <v>506</v>
      </c>
      <c r="C132" s="12" t="s">
        <v>508</v>
      </c>
      <c r="D132" s="12" t="s">
        <v>509</v>
      </c>
      <c r="E132" s="13" t="s">
        <v>127</v>
      </c>
      <c r="F132" s="12" t="s">
        <v>513</v>
      </c>
      <c r="G132" s="14" t="s">
        <v>514</v>
      </c>
      <c r="H132" s="15">
        <v>42807</v>
      </c>
      <c r="I132" s="13" t="s">
        <v>515</v>
      </c>
      <c r="J132" s="13" t="s">
        <v>117</v>
      </c>
      <c r="K132" s="13">
        <v>6</v>
      </c>
      <c r="L132" s="13">
        <v>112</v>
      </c>
      <c r="M132" s="16">
        <v>3</v>
      </c>
      <c r="N132" s="16">
        <v>4</v>
      </c>
      <c r="O132" s="16">
        <v>5</v>
      </c>
      <c r="P132" s="13"/>
      <c r="Q132" s="18"/>
      <c r="R132" s="93" t="str">
        <f t="shared" si="2"/>
        <v>345</v>
      </c>
      <c r="S132" s="93"/>
    </row>
    <row r="133" spans="1:19" x14ac:dyDescent="0.25">
      <c r="A133" s="38">
        <v>9</v>
      </c>
      <c r="B133" s="11" t="s">
        <v>506</v>
      </c>
      <c r="C133" s="12" t="s">
        <v>49</v>
      </c>
      <c r="D133" s="12" t="s">
        <v>54</v>
      </c>
      <c r="E133" s="13" t="s">
        <v>127</v>
      </c>
      <c r="F133" s="12" t="s">
        <v>516</v>
      </c>
      <c r="G133" s="14" t="s">
        <v>101</v>
      </c>
      <c r="H133" s="15">
        <v>42812</v>
      </c>
      <c r="I133" s="13" t="s">
        <v>517</v>
      </c>
      <c r="J133" s="13" t="s">
        <v>117</v>
      </c>
      <c r="K133" s="13">
        <v>10</v>
      </c>
      <c r="L133" s="13">
        <v>113</v>
      </c>
      <c r="M133" s="16">
        <v>4</v>
      </c>
      <c r="N133" s="16">
        <v>4</v>
      </c>
      <c r="O133" s="16">
        <v>4</v>
      </c>
      <c r="P133" s="13"/>
      <c r="Q133" s="18"/>
      <c r="R133" s="93" t="str">
        <f t="shared" si="2"/>
        <v>444</v>
      </c>
      <c r="S133" s="93"/>
    </row>
    <row r="134" spans="1:19" x14ac:dyDescent="0.25">
      <c r="A134" s="38">
        <v>9</v>
      </c>
      <c r="B134" s="11" t="s">
        <v>506</v>
      </c>
      <c r="C134" s="12" t="s">
        <v>49</v>
      </c>
      <c r="D134" s="12" t="s">
        <v>54</v>
      </c>
      <c r="E134" s="13" t="s">
        <v>127</v>
      </c>
      <c r="F134" s="12" t="s">
        <v>518</v>
      </c>
      <c r="G134" s="14" t="s">
        <v>102</v>
      </c>
      <c r="H134" s="15">
        <v>42812</v>
      </c>
      <c r="I134" s="13" t="s">
        <v>519</v>
      </c>
      <c r="J134" s="13" t="s">
        <v>117</v>
      </c>
      <c r="K134" s="13">
        <v>10</v>
      </c>
      <c r="L134" s="13">
        <v>114</v>
      </c>
      <c r="M134" s="16">
        <v>4</v>
      </c>
      <c r="N134" s="16">
        <v>5</v>
      </c>
      <c r="O134" s="16">
        <v>4</v>
      </c>
      <c r="P134" s="13"/>
      <c r="Q134" s="18"/>
      <c r="R134" s="93" t="str">
        <f t="shared" si="2"/>
        <v>454</v>
      </c>
      <c r="S134" s="93"/>
    </row>
    <row r="135" spans="1:19" x14ac:dyDescent="0.25">
      <c r="A135" s="38">
        <v>9</v>
      </c>
      <c r="B135" s="11" t="s">
        <v>506</v>
      </c>
      <c r="C135" s="12" t="s">
        <v>41</v>
      </c>
      <c r="D135" s="12" t="s">
        <v>42</v>
      </c>
      <c r="E135" s="13" t="s">
        <v>127</v>
      </c>
      <c r="F135" s="12" t="s">
        <v>107</v>
      </c>
      <c r="G135" s="13" t="s">
        <v>108</v>
      </c>
      <c r="H135" s="15">
        <v>42826</v>
      </c>
      <c r="I135" s="13" t="s">
        <v>520</v>
      </c>
      <c r="J135" s="13" t="s">
        <v>117</v>
      </c>
      <c r="K135" s="13">
        <v>8</v>
      </c>
      <c r="L135" s="13">
        <v>115</v>
      </c>
      <c r="M135" s="16">
        <v>5</v>
      </c>
      <c r="N135" s="16">
        <v>4</v>
      </c>
      <c r="O135" s="16">
        <v>5</v>
      </c>
      <c r="P135" s="17" t="s">
        <v>117</v>
      </c>
      <c r="Q135" s="18">
        <v>5</v>
      </c>
      <c r="R135" s="93" t="str">
        <f t="shared" si="2"/>
        <v>545</v>
      </c>
      <c r="S135" s="93"/>
    </row>
    <row r="136" spans="1:19" x14ac:dyDescent="0.25">
      <c r="A136" s="38">
        <v>9</v>
      </c>
      <c r="B136" s="11" t="s">
        <v>506</v>
      </c>
      <c r="C136" s="12" t="s">
        <v>51</v>
      </c>
      <c r="D136" s="12" t="s">
        <v>52</v>
      </c>
      <c r="E136" s="13" t="s">
        <v>127</v>
      </c>
      <c r="F136" s="12" t="s">
        <v>109</v>
      </c>
      <c r="G136" s="20" t="s">
        <v>110</v>
      </c>
      <c r="H136" s="15">
        <v>42833</v>
      </c>
      <c r="I136" s="13" t="s">
        <v>521</v>
      </c>
      <c r="J136" s="13" t="s">
        <v>117</v>
      </c>
      <c r="K136" s="13">
        <v>17</v>
      </c>
      <c r="L136" s="13">
        <v>116</v>
      </c>
      <c r="M136" s="16">
        <v>4</v>
      </c>
      <c r="N136" s="16">
        <v>3</v>
      </c>
      <c r="O136" s="16">
        <v>3</v>
      </c>
      <c r="P136" s="13"/>
      <c r="Q136" s="18"/>
      <c r="R136" s="93" t="str">
        <f t="shared" si="2"/>
        <v>433</v>
      </c>
      <c r="S136" s="93"/>
    </row>
    <row r="137" spans="1:19" x14ac:dyDescent="0.25">
      <c r="A137" s="38">
        <v>9</v>
      </c>
      <c r="B137" s="11" t="s">
        <v>506</v>
      </c>
      <c r="C137" s="21" t="s">
        <v>289</v>
      </c>
      <c r="D137" s="21" t="s">
        <v>290</v>
      </c>
      <c r="E137" s="22" t="s">
        <v>127</v>
      </c>
      <c r="F137" s="21" t="s">
        <v>111</v>
      </c>
      <c r="G137" s="23" t="s">
        <v>522</v>
      </c>
      <c r="H137" s="24">
        <v>42835</v>
      </c>
      <c r="I137" s="22" t="s">
        <v>523</v>
      </c>
      <c r="J137" s="22" t="s">
        <v>127</v>
      </c>
      <c r="K137" s="22"/>
      <c r="L137" s="22">
        <v>117</v>
      </c>
      <c r="M137" s="57"/>
      <c r="N137" s="57"/>
      <c r="O137" s="57"/>
      <c r="P137" s="40"/>
      <c r="Q137" s="27"/>
      <c r="R137" s="40"/>
      <c r="S137" s="40"/>
    </row>
    <row r="138" spans="1:19" x14ac:dyDescent="0.25">
      <c r="A138" s="38">
        <v>9</v>
      </c>
      <c r="B138" s="11" t="s">
        <v>506</v>
      </c>
      <c r="C138" s="12" t="s">
        <v>41</v>
      </c>
      <c r="D138" s="12" t="s">
        <v>42</v>
      </c>
      <c r="E138" s="13" t="s">
        <v>127</v>
      </c>
      <c r="F138" s="12" t="s">
        <v>112</v>
      </c>
      <c r="G138" s="13" t="s">
        <v>113</v>
      </c>
      <c r="H138" s="15">
        <v>42837</v>
      </c>
      <c r="I138" s="13" t="s">
        <v>524</v>
      </c>
      <c r="J138" s="13" t="s">
        <v>117</v>
      </c>
      <c r="K138" s="13">
        <v>8</v>
      </c>
      <c r="L138" s="13">
        <v>118</v>
      </c>
      <c r="M138" s="16">
        <v>5</v>
      </c>
      <c r="N138" s="16">
        <v>5</v>
      </c>
      <c r="O138" s="16">
        <v>5</v>
      </c>
      <c r="P138" s="17" t="s">
        <v>117</v>
      </c>
      <c r="Q138" s="18">
        <v>1</v>
      </c>
      <c r="R138" s="93" t="str">
        <f t="shared" si="2"/>
        <v>555</v>
      </c>
      <c r="S138" s="93" t="s">
        <v>134</v>
      </c>
    </row>
    <row r="139" spans="1:19" x14ac:dyDescent="0.25">
      <c r="A139" s="38">
        <v>9</v>
      </c>
      <c r="B139" s="11" t="s">
        <v>506</v>
      </c>
      <c r="C139" s="12" t="s">
        <v>178</v>
      </c>
      <c r="D139" s="12" t="s">
        <v>179</v>
      </c>
      <c r="E139" s="13" t="s">
        <v>127</v>
      </c>
      <c r="F139" s="12" t="s">
        <v>114</v>
      </c>
      <c r="G139" s="14" t="s">
        <v>115</v>
      </c>
      <c r="H139" s="15">
        <v>42840</v>
      </c>
      <c r="I139" s="13" t="s">
        <v>525</v>
      </c>
      <c r="J139" s="13" t="s">
        <v>127</v>
      </c>
      <c r="K139" s="13"/>
      <c r="L139" s="13">
        <v>119</v>
      </c>
      <c r="M139" s="16">
        <v>3</v>
      </c>
      <c r="N139" s="16">
        <v>4</v>
      </c>
      <c r="O139" s="16">
        <v>5</v>
      </c>
      <c r="P139" s="13"/>
      <c r="Q139" s="18"/>
      <c r="R139" s="93" t="str">
        <f t="shared" si="2"/>
        <v>345</v>
      </c>
      <c r="S139" s="93"/>
    </row>
    <row r="140" spans="1:19" x14ac:dyDescent="0.25">
      <c r="A140" s="38">
        <v>9</v>
      </c>
      <c r="B140" s="11" t="s">
        <v>506</v>
      </c>
      <c r="C140" s="12" t="s">
        <v>39</v>
      </c>
      <c r="D140" s="12" t="s">
        <v>86</v>
      </c>
      <c r="E140" s="13" t="s">
        <v>127</v>
      </c>
      <c r="F140" s="12" t="s">
        <v>526</v>
      </c>
      <c r="G140" s="14" t="s">
        <v>527</v>
      </c>
      <c r="H140" s="15">
        <v>42844</v>
      </c>
      <c r="I140" s="13" t="s">
        <v>528</v>
      </c>
      <c r="J140" s="13" t="s">
        <v>117</v>
      </c>
      <c r="K140" s="13">
        <v>14</v>
      </c>
      <c r="L140" s="13">
        <v>120</v>
      </c>
      <c r="M140" s="16">
        <v>1</v>
      </c>
      <c r="N140" s="16">
        <v>4</v>
      </c>
      <c r="O140" s="16">
        <v>5</v>
      </c>
      <c r="P140" s="13"/>
      <c r="Q140" s="18"/>
      <c r="R140" s="93" t="str">
        <f t="shared" si="2"/>
        <v>145</v>
      </c>
      <c r="S140" s="93"/>
    </row>
    <row r="141" spans="1:19" x14ac:dyDescent="0.25">
      <c r="A141" s="38">
        <v>9</v>
      </c>
      <c r="B141" s="11" t="s">
        <v>506</v>
      </c>
      <c r="C141" s="12" t="s">
        <v>41</v>
      </c>
      <c r="D141" s="12" t="s">
        <v>42</v>
      </c>
      <c r="E141" s="13" t="s">
        <v>127</v>
      </c>
      <c r="F141" s="12" t="s">
        <v>529</v>
      </c>
      <c r="G141" s="13" t="s">
        <v>116</v>
      </c>
      <c r="H141" s="15">
        <v>42849</v>
      </c>
      <c r="I141" s="13" t="s">
        <v>530</v>
      </c>
      <c r="J141" s="13" t="s">
        <v>127</v>
      </c>
      <c r="K141" s="13"/>
      <c r="L141" s="13">
        <v>121</v>
      </c>
      <c r="M141" s="16">
        <v>5</v>
      </c>
      <c r="N141" s="16">
        <v>4</v>
      </c>
      <c r="O141" s="16">
        <v>5</v>
      </c>
      <c r="P141" s="17" t="s">
        <v>117</v>
      </c>
      <c r="Q141" s="18">
        <v>4</v>
      </c>
      <c r="R141" s="93" t="str">
        <f t="shared" si="2"/>
        <v>545</v>
      </c>
      <c r="S141" s="93"/>
    </row>
    <row r="142" spans="1:19" x14ac:dyDescent="0.25">
      <c r="A142" s="38">
        <v>9</v>
      </c>
      <c r="B142" s="11" t="s">
        <v>506</v>
      </c>
      <c r="C142" s="12" t="s">
        <v>47</v>
      </c>
      <c r="D142" s="12" t="s">
        <v>72</v>
      </c>
      <c r="E142" s="13" t="s">
        <v>117</v>
      </c>
      <c r="F142" s="12" t="s">
        <v>531</v>
      </c>
      <c r="G142" s="14" t="s">
        <v>532</v>
      </c>
      <c r="H142" s="15">
        <v>42904</v>
      </c>
      <c r="I142" s="13" t="s">
        <v>533</v>
      </c>
      <c r="J142" s="13" t="s">
        <v>117</v>
      </c>
      <c r="K142" s="13">
        <v>2</v>
      </c>
      <c r="L142" s="13">
        <v>122</v>
      </c>
      <c r="M142" s="16">
        <v>5</v>
      </c>
      <c r="N142" s="16">
        <v>5</v>
      </c>
      <c r="O142" s="16">
        <v>5</v>
      </c>
      <c r="P142" s="17" t="s">
        <v>117</v>
      </c>
      <c r="Q142" s="18">
        <v>3</v>
      </c>
      <c r="R142" s="93" t="str">
        <f t="shared" si="2"/>
        <v>555</v>
      </c>
      <c r="S142" s="93" t="s">
        <v>134</v>
      </c>
    </row>
    <row r="143" spans="1:19" x14ac:dyDescent="0.25">
      <c r="A143" s="38">
        <v>9</v>
      </c>
      <c r="B143" s="11" t="s">
        <v>506</v>
      </c>
      <c r="C143" s="12" t="s">
        <v>204</v>
      </c>
      <c r="D143" s="12" t="s">
        <v>205</v>
      </c>
      <c r="E143" s="13" t="s">
        <v>127</v>
      </c>
      <c r="F143" s="12" t="s">
        <v>534</v>
      </c>
      <c r="G143" s="14" t="s">
        <v>535</v>
      </c>
      <c r="H143" s="15">
        <v>42905</v>
      </c>
      <c r="I143" s="13" t="s">
        <v>536</v>
      </c>
      <c r="J143" s="13" t="s">
        <v>127</v>
      </c>
      <c r="K143" s="13"/>
      <c r="L143" s="13">
        <v>123</v>
      </c>
      <c r="M143" s="16">
        <v>5</v>
      </c>
      <c r="N143" s="16">
        <v>5</v>
      </c>
      <c r="O143" s="16">
        <v>5</v>
      </c>
      <c r="P143" s="17" t="s">
        <v>117</v>
      </c>
      <c r="Q143" s="18">
        <v>2</v>
      </c>
      <c r="R143" s="93" t="str">
        <f t="shared" si="2"/>
        <v>555</v>
      </c>
      <c r="S143" s="93" t="s">
        <v>134</v>
      </c>
    </row>
    <row r="144" spans="1:19" x14ac:dyDescent="0.25">
      <c r="A144" s="38">
        <v>9</v>
      </c>
      <c r="B144" s="11" t="s">
        <v>506</v>
      </c>
      <c r="C144" s="12" t="s">
        <v>36</v>
      </c>
      <c r="D144" s="12" t="s">
        <v>37</v>
      </c>
      <c r="E144" s="13" t="s">
        <v>127</v>
      </c>
      <c r="F144" s="12" t="s">
        <v>537</v>
      </c>
      <c r="G144" s="14" t="s">
        <v>538</v>
      </c>
      <c r="H144" s="15">
        <v>42906</v>
      </c>
      <c r="I144" s="13" t="s">
        <v>539</v>
      </c>
      <c r="J144" s="13" t="s">
        <v>127</v>
      </c>
      <c r="K144" s="13"/>
      <c r="L144" s="13">
        <v>124</v>
      </c>
      <c r="M144" s="16">
        <v>4</v>
      </c>
      <c r="N144" s="16">
        <v>4</v>
      </c>
      <c r="O144" s="16">
        <v>5</v>
      </c>
      <c r="P144" s="13"/>
      <c r="Q144" s="18"/>
      <c r="R144" s="93" t="str">
        <f t="shared" si="2"/>
        <v>445</v>
      </c>
      <c r="S144" s="93"/>
    </row>
    <row r="145" spans="1:19" x14ac:dyDescent="0.25">
      <c r="A145" s="38">
        <v>9</v>
      </c>
      <c r="B145" s="11" t="s">
        <v>506</v>
      </c>
      <c r="C145" s="12" t="s">
        <v>44</v>
      </c>
      <c r="D145" s="12" t="s">
        <v>45</v>
      </c>
      <c r="E145" s="13" t="s">
        <v>127</v>
      </c>
      <c r="F145" s="12" t="s">
        <v>103</v>
      </c>
      <c r="G145" s="28" t="s">
        <v>104</v>
      </c>
      <c r="H145" s="15">
        <v>42816</v>
      </c>
      <c r="I145" s="39" t="s">
        <v>540</v>
      </c>
      <c r="J145" s="13" t="s">
        <v>127</v>
      </c>
      <c r="K145" s="29"/>
      <c r="L145" s="29">
        <v>191</v>
      </c>
      <c r="M145" s="30">
        <v>3</v>
      </c>
      <c r="N145" s="30">
        <v>4</v>
      </c>
      <c r="O145" s="30">
        <v>5</v>
      </c>
      <c r="P145" s="29"/>
      <c r="Q145" s="31"/>
      <c r="R145" s="93" t="str">
        <f t="shared" si="2"/>
        <v>345</v>
      </c>
      <c r="S145" s="93"/>
    </row>
    <row r="146" spans="1:19" x14ac:dyDescent="0.25">
      <c r="A146" s="38">
        <v>9</v>
      </c>
      <c r="B146" s="11" t="s">
        <v>506</v>
      </c>
      <c r="C146" s="21" t="s">
        <v>44</v>
      </c>
      <c r="D146" s="21" t="s">
        <v>45</v>
      </c>
      <c r="E146" s="22" t="s">
        <v>127</v>
      </c>
      <c r="F146" s="21" t="s">
        <v>105</v>
      </c>
      <c r="G146" s="52" t="s">
        <v>106</v>
      </c>
      <c r="H146" s="24">
        <v>42846</v>
      </c>
      <c r="I146" s="53" t="s">
        <v>541</v>
      </c>
      <c r="J146" s="22" t="s">
        <v>127</v>
      </c>
      <c r="K146" s="54"/>
      <c r="L146" s="54">
        <v>192</v>
      </c>
      <c r="M146" s="57"/>
      <c r="N146" s="57"/>
      <c r="O146" s="57"/>
      <c r="P146" s="40"/>
      <c r="Q146" s="27"/>
      <c r="R146" s="40"/>
      <c r="S146" s="40"/>
    </row>
    <row r="147" spans="1:19" x14ac:dyDescent="0.25">
      <c r="A147" s="38">
        <v>9</v>
      </c>
      <c r="B147" s="11" t="s">
        <v>506</v>
      </c>
      <c r="C147" s="12" t="s">
        <v>44</v>
      </c>
      <c r="D147" s="12" t="s">
        <v>45</v>
      </c>
      <c r="E147" s="13" t="s">
        <v>127</v>
      </c>
      <c r="F147" s="12" t="s">
        <v>542</v>
      </c>
      <c r="G147" s="28" t="s">
        <v>543</v>
      </c>
      <c r="H147" s="15">
        <v>42897</v>
      </c>
      <c r="I147" s="39" t="str">
        <f>VLOOKUP(G147,'[1]Master Entries List'!W:AY,29,0)</f>
        <v>BN0449</v>
      </c>
      <c r="J147" s="13" t="s">
        <v>127</v>
      </c>
      <c r="K147" s="29"/>
      <c r="L147" s="29">
        <v>193</v>
      </c>
      <c r="M147" s="30">
        <v>3</v>
      </c>
      <c r="N147" s="30">
        <v>3</v>
      </c>
      <c r="O147" s="30">
        <v>5</v>
      </c>
      <c r="P147" s="29"/>
      <c r="Q147" s="31"/>
      <c r="R147" s="93" t="str">
        <f t="shared" si="2"/>
        <v>335</v>
      </c>
      <c r="S147" s="93"/>
    </row>
    <row r="148" spans="1:19" x14ac:dyDescent="0.25">
      <c r="A148" s="38">
        <v>10</v>
      </c>
      <c r="B148" s="11" t="s">
        <v>544</v>
      </c>
      <c r="C148" s="12" t="s">
        <v>224</v>
      </c>
      <c r="D148" s="12" t="s">
        <v>225</v>
      </c>
      <c r="E148" s="13" t="s">
        <v>127</v>
      </c>
      <c r="F148" s="12" t="s">
        <v>545</v>
      </c>
      <c r="G148" s="14" t="s">
        <v>546</v>
      </c>
      <c r="H148" s="15">
        <v>43033</v>
      </c>
      <c r="I148" s="13" t="s">
        <v>547</v>
      </c>
      <c r="J148" s="13" t="s">
        <v>117</v>
      </c>
      <c r="K148" s="13">
        <v>18</v>
      </c>
      <c r="L148" s="13">
        <v>125</v>
      </c>
      <c r="M148" s="57"/>
      <c r="N148" s="57"/>
      <c r="O148" s="57"/>
      <c r="P148" s="40"/>
      <c r="Q148" s="27"/>
      <c r="R148" s="40"/>
      <c r="S148" s="40"/>
    </row>
    <row r="149" spans="1:19" x14ac:dyDescent="0.25">
      <c r="A149" s="38">
        <v>10</v>
      </c>
      <c r="B149" s="11" t="s">
        <v>544</v>
      </c>
      <c r="C149" s="12" t="s">
        <v>50</v>
      </c>
      <c r="D149" s="12" t="s">
        <v>97</v>
      </c>
      <c r="E149" s="13" t="s">
        <v>117</v>
      </c>
      <c r="F149" s="12" t="s">
        <v>548</v>
      </c>
      <c r="G149" s="14" t="s">
        <v>549</v>
      </c>
      <c r="H149" s="15">
        <v>43069</v>
      </c>
      <c r="I149" s="13" t="s">
        <v>550</v>
      </c>
      <c r="J149" s="13" t="s">
        <v>117</v>
      </c>
      <c r="K149" s="13">
        <v>3</v>
      </c>
      <c r="L149" s="13">
        <v>126</v>
      </c>
      <c r="M149" s="57"/>
      <c r="N149" s="57"/>
      <c r="O149" s="57"/>
      <c r="P149" s="40"/>
      <c r="Q149" s="27"/>
      <c r="R149" s="40"/>
      <c r="S149" s="40"/>
    </row>
    <row r="150" spans="1:19" x14ac:dyDescent="0.25">
      <c r="A150" s="38">
        <v>10</v>
      </c>
      <c r="B150" s="11" t="s">
        <v>544</v>
      </c>
      <c r="C150" s="12" t="s">
        <v>50</v>
      </c>
      <c r="D150" s="12" t="s">
        <v>97</v>
      </c>
      <c r="E150" s="13" t="s">
        <v>117</v>
      </c>
      <c r="F150" s="12" t="s">
        <v>551</v>
      </c>
      <c r="G150" s="14" t="s">
        <v>552</v>
      </c>
      <c r="H150" s="46">
        <v>43071</v>
      </c>
      <c r="I150" s="13" t="s">
        <v>553</v>
      </c>
      <c r="J150" s="13" t="s">
        <v>117</v>
      </c>
      <c r="K150" s="13">
        <v>3</v>
      </c>
      <c r="L150" s="13">
        <v>127</v>
      </c>
      <c r="M150" s="16">
        <v>3</v>
      </c>
      <c r="N150" s="16">
        <v>3</v>
      </c>
      <c r="O150" s="16">
        <v>4</v>
      </c>
      <c r="P150" s="17" t="s">
        <v>117</v>
      </c>
      <c r="Q150" s="18">
        <v>3</v>
      </c>
      <c r="R150" s="93" t="str">
        <f t="shared" si="2"/>
        <v>334</v>
      </c>
      <c r="S150" s="93"/>
    </row>
    <row r="151" spans="1:19" x14ac:dyDescent="0.25">
      <c r="A151" s="38">
        <v>10</v>
      </c>
      <c r="B151" s="11" t="s">
        <v>544</v>
      </c>
      <c r="C151" s="12" t="s">
        <v>13</v>
      </c>
      <c r="D151" s="12" t="s">
        <v>14</v>
      </c>
      <c r="E151" s="13" t="s">
        <v>127</v>
      </c>
      <c r="F151" s="12" t="s">
        <v>554</v>
      </c>
      <c r="G151" s="14" t="s">
        <v>555</v>
      </c>
      <c r="H151" s="15">
        <v>43090</v>
      </c>
      <c r="I151" s="13" t="s">
        <v>556</v>
      </c>
      <c r="J151" s="13" t="s">
        <v>127</v>
      </c>
      <c r="K151" s="13"/>
      <c r="L151" s="13">
        <v>128</v>
      </c>
      <c r="M151" s="16">
        <v>3</v>
      </c>
      <c r="N151" s="16">
        <v>3</v>
      </c>
      <c r="O151" s="16">
        <v>3</v>
      </c>
      <c r="P151" s="17" t="s">
        <v>117</v>
      </c>
      <c r="Q151" s="18">
        <v>4</v>
      </c>
      <c r="R151" s="93" t="str">
        <f t="shared" si="2"/>
        <v>333</v>
      </c>
      <c r="S151" s="93"/>
    </row>
    <row r="152" spans="1:19" x14ac:dyDescent="0.25">
      <c r="A152" s="38">
        <v>10</v>
      </c>
      <c r="B152" s="11" t="s">
        <v>544</v>
      </c>
      <c r="C152" s="12" t="s">
        <v>13</v>
      </c>
      <c r="D152" s="12" t="s">
        <v>14</v>
      </c>
      <c r="E152" s="13" t="s">
        <v>127</v>
      </c>
      <c r="F152" s="12" t="s">
        <v>557</v>
      </c>
      <c r="G152" s="14" t="s">
        <v>558</v>
      </c>
      <c r="H152" s="15">
        <v>43091</v>
      </c>
      <c r="I152" s="13" t="s">
        <v>559</v>
      </c>
      <c r="J152" s="13" t="s">
        <v>117</v>
      </c>
      <c r="K152" s="13">
        <v>9</v>
      </c>
      <c r="L152" s="13">
        <v>129</v>
      </c>
      <c r="M152" s="57"/>
      <c r="N152" s="57"/>
      <c r="O152" s="57"/>
      <c r="P152" s="40"/>
      <c r="Q152" s="27"/>
      <c r="R152" s="40"/>
      <c r="S152" s="40"/>
    </row>
    <row r="153" spans="1:19" x14ac:dyDescent="0.25">
      <c r="A153" s="38">
        <v>10</v>
      </c>
      <c r="B153" s="11" t="s">
        <v>544</v>
      </c>
      <c r="C153" s="12" t="s">
        <v>44</v>
      </c>
      <c r="D153" s="12" t="s">
        <v>45</v>
      </c>
      <c r="E153" s="13" t="s">
        <v>127</v>
      </c>
      <c r="F153" s="12" t="s">
        <v>560</v>
      </c>
      <c r="G153" s="28" t="s">
        <v>561</v>
      </c>
      <c r="H153" s="15">
        <v>43042</v>
      </c>
      <c r="I153" s="19" t="s">
        <v>562</v>
      </c>
      <c r="J153" s="13" t="s">
        <v>127</v>
      </c>
      <c r="K153" s="29"/>
      <c r="L153" s="29">
        <v>194</v>
      </c>
      <c r="M153" s="30">
        <v>3</v>
      </c>
      <c r="N153" s="30">
        <v>4</v>
      </c>
      <c r="O153" s="30">
        <v>4</v>
      </c>
      <c r="P153" s="17" t="s">
        <v>117</v>
      </c>
      <c r="Q153" s="31">
        <v>2</v>
      </c>
      <c r="R153" s="93" t="str">
        <f t="shared" si="2"/>
        <v>344</v>
      </c>
      <c r="S153" s="93"/>
    </row>
    <row r="154" spans="1:19" x14ac:dyDescent="0.25">
      <c r="A154" s="38">
        <v>10</v>
      </c>
      <c r="B154" s="11" t="s">
        <v>544</v>
      </c>
      <c r="C154" s="12" t="s">
        <v>44</v>
      </c>
      <c r="D154" s="12" t="s">
        <v>45</v>
      </c>
      <c r="E154" s="13" t="s">
        <v>127</v>
      </c>
      <c r="F154" s="12" t="s">
        <v>563</v>
      </c>
      <c r="G154" s="28" t="s">
        <v>564</v>
      </c>
      <c r="H154" s="15">
        <v>43044</v>
      </c>
      <c r="I154" s="19" t="s">
        <v>565</v>
      </c>
      <c r="J154" s="13" t="s">
        <v>127</v>
      </c>
      <c r="K154" s="29"/>
      <c r="L154" s="29">
        <v>195</v>
      </c>
      <c r="M154" s="30">
        <v>3</v>
      </c>
      <c r="N154" s="30">
        <v>4</v>
      </c>
      <c r="O154" s="30">
        <v>4</v>
      </c>
      <c r="P154" s="17" t="s">
        <v>117</v>
      </c>
      <c r="Q154" s="31">
        <v>1</v>
      </c>
      <c r="R154" s="93" t="str">
        <f t="shared" si="2"/>
        <v>344</v>
      </c>
      <c r="S154" s="93"/>
    </row>
    <row r="155" spans="1:19" x14ac:dyDescent="0.25">
      <c r="A155" s="38">
        <v>11</v>
      </c>
      <c r="B155" s="11" t="s">
        <v>566</v>
      </c>
      <c r="C155" s="12" t="s">
        <v>137</v>
      </c>
      <c r="D155" s="12" t="s">
        <v>138</v>
      </c>
      <c r="E155" s="13" t="s">
        <v>127</v>
      </c>
      <c r="F155" s="12" t="s">
        <v>567</v>
      </c>
      <c r="G155" s="14" t="s">
        <v>568</v>
      </c>
      <c r="H155" s="15">
        <v>43101</v>
      </c>
      <c r="I155" s="13" t="s">
        <v>569</v>
      </c>
      <c r="J155" s="13" t="s">
        <v>127</v>
      </c>
      <c r="K155" s="13"/>
      <c r="L155" s="13">
        <v>130</v>
      </c>
      <c r="M155" s="16">
        <v>3</v>
      </c>
      <c r="N155" s="16">
        <v>4</v>
      </c>
      <c r="O155" s="16">
        <v>4</v>
      </c>
      <c r="P155" s="17" t="s">
        <v>117</v>
      </c>
      <c r="Q155" s="18">
        <v>4</v>
      </c>
      <c r="R155" s="93" t="str">
        <f t="shared" si="2"/>
        <v>344</v>
      </c>
      <c r="S155" s="93"/>
    </row>
    <row r="156" spans="1:19" x14ac:dyDescent="0.25">
      <c r="A156" s="38">
        <v>11</v>
      </c>
      <c r="B156" s="11" t="s">
        <v>566</v>
      </c>
      <c r="C156" s="12" t="s">
        <v>142</v>
      </c>
      <c r="D156" s="12" t="s">
        <v>143</v>
      </c>
      <c r="E156" s="13" t="s">
        <v>117</v>
      </c>
      <c r="F156" s="12" t="s">
        <v>570</v>
      </c>
      <c r="G156" s="14" t="s">
        <v>571</v>
      </c>
      <c r="H156" s="15">
        <v>43102</v>
      </c>
      <c r="I156" s="13" t="s">
        <v>572</v>
      </c>
      <c r="J156" s="13" t="s">
        <v>117</v>
      </c>
      <c r="K156" s="13">
        <v>4</v>
      </c>
      <c r="L156" s="13">
        <v>131</v>
      </c>
      <c r="M156" s="16">
        <v>3</v>
      </c>
      <c r="N156" s="16">
        <v>3</v>
      </c>
      <c r="O156" s="16">
        <v>4</v>
      </c>
      <c r="P156" s="13"/>
      <c r="Q156" s="18"/>
      <c r="R156" s="93" t="str">
        <f t="shared" si="2"/>
        <v>334</v>
      </c>
      <c r="S156" s="93"/>
    </row>
    <row r="157" spans="1:19" x14ac:dyDescent="0.25">
      <c r="A157" s="38">
        <v>11</v>
      </c>
      <c r="B157" s="11" t="s">
        <v>566</v>
      </c>
      <c r="C157" s="12" t="s">
        <v>13</v>
      </c>
      <c r="D157" s="12" t="s">
        <v>14</v>
      </c>
      <c r="E157" s="13" t="s">
        <v>127</v>
      </c>
      <c r="F157" s="12" t="s">
        <v>573</v>
      </c>
      <c r="G157" s="14" t="s">
        <v>574</v>
      </c>
      <c r="H157" s="15">
        <v>43108</v>
      </c>
      <c r="I157" s="13" t="s">
        <v>575</v>
      </c>
      <c r="J157" s="13" t="s">
        <v>117</v>
      </c>
      <c r="K157" s="13">
        <v>9</v>
      </c>
      <c r="L157" s="13">
        <v>132</v>
      </c>
      <c r="M157" s="16">
        <v>4</v>
      </c>
      <c r="N157" s="16">
        <v>3</v>
      </c>
      <c r="O157" s="16">
        <v>4</v>
      </c>
      <c r="P157" s="17" t="s">
        <v>117</v>
      </c>
      <c r="Q157" s="18"/>
      <c r="R157" s="93" t="str">
        <f t="shared" si="2"/>
        <v>434</v>
      </c>
      <c r="S157" s="93"/>
    </row>
    <row r="158" spans="1:19" x14ac:dyDescent="0.25">
      <c r="A158" s="38">
        <v>11</v>
      </c>
      <c r="B158" s="11" t="s">
        <v>566</v>
      </c>
      <c r="C158" s="12" t="s">
        <v>35</v>
      </c>
      <c r="D158" s="12" t="s">
        <v>96</v>
      </c>
      <c r="E158" s="13" t="s">
        <v>127</v>
      </c>
      <c r="F158" s="12" t="s">
        <v>576</v>
      </c>
      <c r="G158" s="14" t="s">
        <v>577</v>
      </c>
      <c r="H158" s="15">
        <v>43109</v>
      </c>
      <c r="I158" s="13" t="s">
        <v>578</v>
      </c>
      <c r="J158" s="13" t="s">
        <v>117</v>
      </c>
      <c r="K158" s="13">
        <v>19</v>
      </c>
      <c r="L158" s="13">
        <v>133</v>
      </c>
      <c r="M158" s="57"/>
      <c r="N158" s="57"/>
      <c r="O158" s="57"/>
      <c r="P158" s="26"/>
      <c r="Q158" s="27"/>
      <c r="R158" s="40"/>
      <c r="S158" s="40"/>
    </row>
    <row r="159" spans="1:19" x14ac:dyDescent="0.25">
      <c r="A159" s="38">
        <v>11</v>
      </c>
      <c r="B159" s="11" t="s">
        <v>566</v>
      </c>
      <c r="C159" s="12" t="s">
        <v>41</v>
      </c>
      <c r="D159" s="12" t="s">
        <v>42</v>
      </c>
      <c r="E159" s="13" t="s">
        <v>127</v>
      </c>
      <c r="F159" s="12" t="s">
        <v>579</v>
      </c>
      <c r="G159" s="13" t="s">
        <v>580</v>
      </c>
      <c r="H159" s="15">
        <v>43111</v>
      </c>
      <c r="I159" s="13" t="s">
        <v>581</v>
      </c>
      <c r="J159" s="13" t="s">
        <v>127</v>
      </c>
      <c r="K159" s="13"/>
      <c r="L159" s="13">
        <v>134</v>
      </c>
      <c r="M159" s="16">
        <v>3</v>
      </c>
      <c r="N159" s="16">
        <v>4</v>
      </c>
      <c r="O159" s="16">
        <v>4</v>
      </c>
      <c r="P159" s="17" t="s">
        <v>117</v>
      </c>
      <c r="Q159" s="18">
        <v>3</v>
      </c>
      <c r="R159" s="93" t="str">
        <f t="shared" si="2"/>
        <v>344</v>
      </c>
      <c r="S159" s="93"/>
    </row>
    <row r="160" spans="1:19" x14ac:dyDescent="0.25">
      <c r="A160" s="38">
        <v>11</v>
      </c>
      <c r="B160" s="11" t="s">
        <v>566</v>
      </c>
      <c r="C160" s="12" t="s">
        <v>35</v>
      </c>
      <c r="D160" s="12" t="s">
        <v>96</v>
      </c>
      <c r="E160" s="13" t="s">
        <v>127</v>
      </c>
      <c r="F160" s="12" t="s">
        <v>582</v>
      </c>
      <c r="G160" s="14" t="s">
        <v>583</v>
      </c>
      <c r="H160" s="15">
        <v>43114</v>
      </c>
      <c r="I160" s="13" t="s">
        <v>584</v>
      </c>
      <c r="J160" s="13" t="s">
        <v>117</v>
      </c>
      <c r="K160" s="13">
        <v>19</v>
      </c>
      <c r="L160" s="13">
        <v>135</v>
      </c>
      <c r="M160" s="57"/>
      <c r="N160" s="57"/>
      <c r="O160" s="57"/>
      <c r="P160" s="40"/>
      <c r="Q160" s="27"/>
      <c r="R160" s="40"/>
      <c r="S160" s="40"/>
    </row>
    <row r="161" spans="1:19" x14ac:dyDescent="0.25">
      <c r="A161" s="38">
        <v>11</v>
      </c>
      <c r="B161" s="11" t="s">
        <v>566</v>
      </c>
      <c r="C161" s="12" t="s">
        <v>50</v>
      </c>
      <c r="D161" s="12" t="s">
        <v>97</v>
      </c>
      <c r="E161" s="13" t="s">
        <v>117</v>
      </c>
      <c r="F161" s="12" t="s">
        <v>585</v>
      </c>
      <c r="G161" s="14" t="s">
        <v>586</v>
      </c>
      <c r="H161" s="15">
        <v>43116</v>
      </c>
      <c r="I161" s="13" t="s">
        <v>587</v>
      </c>
      <c r="J161" s="13" t="s">
        <v>117</v>
      </c>
      <c r="K161" s="13">
        <v>3</v>
      </c>
      <c r="L161" s="13">
        <v>136</v>
      </c>
      <c r="M161" s="57"/>
      <c r="N161" s="57"/>
      <c r="O161" s="57"/>
      <c r="P161" s="40"/>
      <c r="Q161" s="27"/>
      <c r="R161" s="40"/>
      <c r="S161" s="40"/>
    </row>
    <row r="162" spans="1:19" x14ac:dyDescent="0.25">
      <c r="A162" s="38">
        <v>11</v>
      </c>
      <c r="B162" s="11" t="s">
        <v>566</v>
      </c>
      <c r="C162" s="12" t="s">
        <v>50</v>
      </c>
      <c r="D162" s="12" t="s">
        <v>97</v>
      </c>
      <c r="E162" s="13" t="s">
        <v>117</v>
      </c>
      <c r="F162" s="12" t="s">
        <v>588</v>
      </c>
      <c r="G162" s="14" t="s">
        <v>589</v>
      </c>
      <c r="H162" s="15">
        <v>43116</v>
      </c>
      <c r="I162" s="13" t="s">
        <v>590</v>
      </c>
      <c r="J162" s="13" t="s">
        <v>117</v>
      </c>
      <c r="K162" s="13">
        <v>3</v>
      </c>
      <c r="L162" s="13">
        <v>137</v>
      </c>
      <c r="M162" s="16">
        <v>3</v>
      </c>
      <c r="N162" s="16">
        <v>3</v>
      </c>
      <c r="O162" s="16">
        <v>4</v>
      </c>
      <c r="P162" s="13"/>
      <c r="Q162" s="18"/>
      <c r="R162" s="93" t="str">
        <f t="shared" ref="R162:R182" si="3">CONCATENATE(M162,N162,O162)</f>
        <v>334</v>
      </c>
      <c r="S162" s="93"/>
    </row>
    <row r="163" spans="1:19" x14ac:dyDescent="0.25">
      <c r="A163" s="38">
        <v>11</v>
      </c>
      <c r="B163" s="11" t="s">
        <v>566</v>
      </c>
      <c r="C163" s="12" t="s">
        <v>35</v>
      </c>
      <c r="D163" s="12" t="s">
        <v>96</v>
      </c>
      <c r="E163" s="13" t="s">
        <v>127</v>
      </c>
      <c r="F163" s="12" t="s">
        <v>591</v>
      </c>
      <c r="G163" s="14" t="s">
        <v>592</v>
      </c>
      <c r="H163" s="15">
        <v>43117</v>
      </c>
      <c r="I163" s="13" t="s">
        <v>593</v>
      </c>
      <c r="J163" s="13" t="s">
        <v>117</v>
      </c>
      <c r="K163" s="13">
        <v>19</v>
      </c>
      <c r="L163" s="13">
        <v>138</v>
      </c>
      <c r="M163" s="16">
        <v>3</v>
      </c>
      <c r="N163" s="16">
        <v>2</v>
      </c>
      <c r="O163" s="16">
        <v>4</v>
      </c>
      <c r="P163" s="13"/>
      <c r="Q163" s="18"/>
      <c r="R163" s="93" t="str">
        <f t="shared" si="3"/>
        <v>324</v>
      </c>
      <c r="S163" s="93"/>
    </row>
    <row r="164" spans="1:19" x14ac:dyDescent="0.25">
      <c r="A164" s="38">
        <v>11</v>
      </c>
      <c r="B164" s="11" t="s">
        <v>566</v>
      </c>
      <c r="C164" s="12" t="s">
        <v>53</v>
      </c>
      <c r="D164" s="12" t="s">
        <v>98</v>
      </c>
      <c r="E164" s="13" t="s">
        <v>117</v>
      </c>
      <c r="F164" s="12" t="s">
        <v>594</v>
      </c>
      <c r="G164" s="14" t="s">
        <v>595</v>
      </c>
      <c r="H164" s="15">
        <v>43120</v>
      </c>
      <c r="I164" s="13" t="s">
        <v>596</v>
      </c>
      <c r="J164" s="13" t="s">
        <v>117</v>
      </c>
      <c r="K164" s="13">
        <v>1</v>
      </c>
      <c r="L164" s="13">
        <v>139</v>
      </c>
      <c r="M164" s="16">
        <v>3</v>
      </c>
      <c r="N164" s="16">
        <v>3</v>
      </c>
      <c r="O164" s="16">
        <v>4</v>
      </c>
      <c r="P164" s="13"/>
      <c r="Q164" s="18"/>
      <c r="R164" s="93" t="str">
        <f t="shared" si="3"/>
        <v>334</v>
      </c>
      <c r="S164" s="93"/>
    </row>
    <row r="165" spans="1:19" x14ac:dyDescent="0.25">
      <c r="A165" s="38">
        <v>11</v>
      </c>
      <c r="B165" s="11" t="s">
        <v>566</v>
      </c>
      <c r="C165" s="12" t="s">
        <v>35</v>
      </c>
      <c r="D165" s="12" t="s">
        <v>96</v>
      </c>
      <c r="E165" s="13" t="s">
        <v>127</v>
      </c>
      <c r="F165" s="12" t="s">
        <v>597</v>
      </c>
      <c r="G165" s="14" t="s">
        <v>598</v>
      </c>
      <c r="H165" s="15">
        <v>43121</v>
      </c>
      <c r="I165" s="13" t="s">
        <v>599</v>
      </c>
      <c r="J165" s="13" t="s">
        <v>117</v>
      </c>
      <c r="K165" s="13">
        <v>19</v>
      </c>
      <c r="L165" s="13">
        <v>140</v>
      </c>
      <c r="M165" s="16">
        <v>3</v>
      </c>
      <c r="N165" s="16">
        <v>3</v>
      </c>
      <c r="O165" s="16">
        <v>4</v>
      </c>
      <c r="P165" s="13"/>
      <c r="Q165" s="18"/>
      <c r="R165" s="93" t="str">
        <f t="shared" si="3"/>
        <v>334</v>
      </c>
      <c r="S165" s="93"/>
    </row>
    <row r="166" spans="1:19" x14ac:dyDescent="0.25">
      <c r="A166" s="38">
        <v>11</v>
      </c>
      <c r="B166" s="11" t="s">
        <v>566</v>
      </c>
      <c r="C166" s="12" t="s">
        <v>315</v>
      </c>
      <c r="D166" s="12" t="s">
        <v>316</v>
      </c>
      <c r="E166" s="13" t="s">
        <v>127</v>
      </c>
      <c r="F166" s="12" t="s">
        <v>600</v>
      </c>
      <c r="G166" s="14" t="s">
        <v>601</v>
      </c>
      <c r="H166" s="15">
        <v>43151</v>
      </c>
      <c r="I166" s="13" t="s">
        <v>602</v>
      </c>
      <c r="J166" s="13" t="s">
        <v>127</v>
      </c>
      <c r="K166" s="13"/>
      <c r="L166" s="13">
        <v>141</v>
      </c>
      <c r="M166" s="16">
        <v>3</v>
      </c>
      <c r="N166" s="16">
        <v>4</v>
      </c>
      <c r="O166" s="16">
        <v>4</v>
      </c>
      <c r="P166" s="17" t="s">
        <v>117</v>
      </c>
      <c r="Q166" s="18">
        <v>5</v>
      </c>
      <c r="R166" s="93" t="str">
        <f t="shared" si="3"/>
        <v>344</v>
      </c>
      <c r="S166" s="93"/>
    </row>
    <row r="167" spans="1:19" x14ac:dyDescent="0.25">
      <c r="A167" s="38">
        <v>11</v>
      </c>
      <c r="B167" s="11" t="s">
        <v>566</v>
      </c>
      <c r="C167" s="12" t="s">
        <v>224</v>
      </c>
      <c r="D167" s="12" t="s">
        <v>225</v>
      </c>
      <c r="E167" s="13" t="s">
        <v>127</v>
      </c>
      <c r="F167" s="12" t="s">
        <v>603</v>
      </c>
      <c r="G167" s="14" t="s">
        <v>604</v>
      </c>
      <c r="H167" s="15">
        <v>43152</v>
      </c>
      <c r="I167" s="13" t="s">
        <v>605</v>
      </c>
      <c r="J167" s="13" t="s">
        <v>117</v>
      </c>
      <c r="K167" s="13">
        <v>18</v>
      </c>
      <c r="L167" s="13">
        <v>142</v>
      </c>
      <c r="M167" s="16">
        <v>3</v>
      </c>
      <c r="N167" s="16">
        <v>3</v>
      </c>
      <c r="O167" s="16">
        <v>4</v>
      </c>
      <c r="P167" s="13"/>
      <c r="Q167" s="18"/>
      <c r="R167" s="93" t="str">
        <f t="shared" si="3"/>
        <v>334</v>
      </c>
      <c r="S167" s="93"/>
    </row>
    <row r="168" spans="1:19" x14ac:dyDescent="0.25">
      <c r="A168" s="38">
        <v>11</v>
      </c>
      <c r="B168" s="11" t="s">
        <v>566</v>
      </c>
      <c r="C168" s="12" t="s">
        <v>47</v>
      </c>
      <c r="D168" s="12" t="s">
        <v>72</v>
      </c>
      <c r="E168" s="13" t="s">
        <v>117</v>
      </c>
      <c r="F168" s="12" t="s">
        <v>606</v>
      </c>
      <c r="G168" s="14" t="s">
        <v>607</v>
      </c>
      <c r="H168" s="15">
        <v>43157</v>
      </c>
      <c r="I168" s="13" t="s">
        <v>608</v>
      </c>
      <c r="J168" s="13" t="s">
        <v>117</v>
      </c>
      <c r="K168" s="13">
        <v>2</v>
      </c>
      <c r="L168" s="13">
        <v>143</v>
      </c>
      <c r="M168" s="16">
        <v>3</v>
      </c>
      <c r="N168" s="16">
        <v>3</v>
      </c>
      <c r="O168" s="16">
        <v>4</v>
      </c>
      <c r="P168" s="13"/>
      <c r="Q168" s="18"/>
      <c r="R168" s="93" t="str">
        <f t="shared" si="3"/>
        <v>334</v>
      </c>
      <c r="S168" s="93"/>
    </row>
    <row r="169" spans="1:19" x14ac:dyDescent="0.25">
      <c r="A169" s="38">
        <v>11</v>
      </c>
      <c r="B169" s="11" t="s">
        <v>566</v>
      </c>
      <c r="C169" s="12" t="s">
        <v>36</v>
      </c>
      <c r="D169" s="12" t="s">
        <v>37</v>
      </c>
      <c r="E169" s="13" t="s">
        <v>127</v>
      </c>
      <c r="F169" s="12" t="s">
        <v>609</v>
      </c>
      <c r="G169" s="14" t="s">
        <v>610</v>
      </c>
      <c r="H169" s="15">
        <v>43160</v>
      </c>
      <c r="I169" s="13" t="s">
        <v>611</v>
      </c>
      <c r="J169" s="13" t="s">
        <v>117</v>
      </c>
      <c r="K169" s="13">
        <v>12</v>
      </c>
      <c r="L169" s="13">
        <v>144</v>
      </c>
      <c r="M169" s="16">
        <v>3</v>
      </c>
      <c r="N169" s="16">
        <v>3</v>
      </c>
      <c r="O169" s="16">
        <v>4</v>
      </c>
      <c r="P169" s="13"/>
      <c r="Q169" s="18"/>
      <c r="R169" s="93" t="str">
        <f t="shared" si="3"/>
        <v>334</v>
      </c>
      <c r="S169" s="93"/>
    </row>
    <row r="170" spans="1:19" x14ac:dyDescent="0.25">
      <c r="A170" s="38">
        <v>11</v>
      </c>
      <c r="B170" s="11" t="s">
        <v>566</v>
      </c>
      <c r="C170" s="12" t="s">
        <v>50</v>
      </c>
      <c r="D170" s="12" t="s">
        <v>97</v>
      </c>
      <c r="E170" s="13" t="s">
        <v>117</v>
      </c>
      <c r="F170" s="12" t="s">
        <v>612</v>
      </c>
      <c r="G170" s="14" t="s">
        <v>613</v>
      </c>
      <c r="H170" s="15">
        <v>43161</v>
      </c>
      <c r="I170" s="13" t="s">
        <v>614</v>
      </c>
      <c r="J170" s="13" t="s">
        <v>117</v>
      </c>
      <c r="K170" s="13">
        <v>3</v>
      </c>
      <c r="L170" s="13">
        <v>145</v>
      </c>
      <c r="M170" s="16">
        <v>3</v>
      </c>
      <c r="N170" s="16">
        <v>3</v>
      </c>
      <c r="O170" s="16">
        <v>4</v>
      </c>
      <c r="P170" s="13"/>
      <c r="Q170" s="18"/>
      <c r="R170" s="93" t="str">
        <f t="shared" si="3"/>
        <v>334</v>
      </c>
      <c r="S170" s="93"/>
    </row>
    <row r="171" spans="1:19" x14ac:dyDescent="0.25">
      <c r="A171" s="38">
        <v>11</v>
      </c>
      <c r="B171" s="11" t="s">
        <v>566</v>
      </c>
      <c r="C171" s="12" t="s">
        <v>159</v>
      </c>
      <c r="D171" s="12" t="s">
        <v>69</v>
      </c>
      <c r="E171" s="13" t="s">
        <v>127</v>
      </c>
      <c r="F171" s="12" t="s">
        <v>615</v>
      </c>
      <c r="G171" s="13" t="s">
        <v>616</v>
      </c>
      <c r="H171" s="15">
        <v>43161</v>
      </c>
      <c r="I171" s="13" t="s">
        <v>617</v>
      </c>
      <c r="J171" s="13" t="s">
        <v>117</v>
      </c>
      <c r="K171" s="13">
        <v>16</v>
      </c>
      <c r="L171" s="13">
        <v>146</v>
      </c>
      <c r="M171" s="16">
        <v>4</v>
      </c>
      <c r="N171" s="16">
        <v>4</v>
      </c>
      <c r="O171" s="16">
        <v>4</v>
      </c>
      <c r="P171" s="17" t="s">
        <v>117</v>
      </c>
      <c r="Q171" s="18">
        <v>2</v>
      </c>
      <c r="R171" s="93" t="str">
        <f t="shared" si="3"/>
        <v>444</v>
      </c>
      <c r="S171" s="93" t="s">
        <v>134</v>
      </c>
    </row>
    <row r="172" spans="1:19" x14ac:dyDescent="0.25">
      <c r="A172" s="38">
        <v>11</v>
      </c>
      <c r="B172" s="11" t="s">
        <v>566</v>
      </c>
      <c r="C172" s="12" t="s">
        <v>159</v>
      </c>
      <c r="D172" s="12" t="s">
        <v>69</v>
      </c>
      <c r="E172" s="13" t="s">
        <v>127</v>
      </c>
      <c r="F172" s="12" t="s">
        <v>618</v>
      </c>
      <c r="G172" s="13" t="s">
        <v>619</v>
      </c>
      <c r="H172" s="15">
        <v>43161</v>
      </c>
      <c r="I172" s="13" t="s">
        <v>620</v>
      </c>
      <c r="J172" s="13" t="s">
        <v>127</v>
      </c>
      <c r="K172" s="13"/>
      <c r="L172" s="13">
        <v>147</v>
      </c>
      <c r="M172" s="16">
        <v>4</v>
      </c>
      <c r="N172" s="16">
        <v>4</v>
      </c>
      <c r="O172" s="16">
        <v>4</v>
      </c>
      <c r="P172" s="17" t="s">
        <v>117</v>
      </c>
      <c r="Q172" s="18">
        <v>1</v>
      </c>
      <c r="R172" s="93" t="str">
        <f t="shared" si="3"/>
        <v>444</v>
      </c>
      <c r="S172" s="93" t="s">
        <v>134</v>
      </c>
    </row>
    <row r="173" spans="1:19" x14ac:dyDescent="0.25">
      <c r="A173" s="38">
        <v>11</v>
      </c>
      <c r="B173" s="11" t="s">
        <v>566</v>
      </c>
      <c r="C173" s="12" t="s">
        <v>460</v>
      </c>
      <c r="D173" s="12" t="s">
        <v>65</v>
      </c>
      <c r="E173" s="13" t="s">
        <v>127</v>
      </c>
      <c r="F173" s="12" t="s">
        <v>621</v>
      </c>
      <c r="G173" s="14" t="s">
        <v>622</v>
      </c>
      <c r="H173" s="15">
        <v>43162</v>
      </c>
      <c r="I173" s="13" t="s">
        <v>623</v>
      </c>
      <c r="J173" s="13" t="s">
        <v>127</v>
      </c>
      <c r="K173" s="13"/>
      <c r="L173" s="13">
        <v>148</v>
      </c>
      <c r="M173" s="16">
        <v>1</v>
      </c>
      <c r="N173" s="16">
        <v>2</v>
      </c>
      <c r="O173" s="16">
        <v>4</v>
      </c>
      <c r="P173" s="13"/>
      <c r="Q173" s="18"/>
      <c r="R173" s="93" t="str">
        <f t="shared" si="3"/>
        <v>124</v>
      </c>
      <c r="S173" s="93"/>
    </row>
    <row r="174" spans="1:19" x14ac:dyDescent="0.25">
      <c r="A174" s="38">
        <v>11</v>
      </c>
      <c r="B174" s="11" t="s">
        <v>566</v>
      </c>
      <c r="C174" s="12" t="s">
        <v>50</v>
      </c>
      <c r="D174" s="12" t="s">
        <v>97</v>
      </c>
      <c r="E174" s="13" t="s">
        <v>117</v>
      </c>
      <c r="F174" s="12" t="s">
        <v>624</v>
      </c>
      <c r="G174" s="14" t="s">
        <v>625</v>
      </c>
      <c r="H174" s="15">
        <v>43162</v>
      </c>
      <c r="I174" s="13" t="s">
        <v>626</v>
      </c>
      <c r="J174" s="13" t="s">
        <v>117</v>
      </c>
      <c r="K174" s="13">
        <v>3</v>
      </c>
      <c r="L174" s="13">
        <v>149</v>
      </c>
      <c r="M174" s="16">
        <v>2</v>
      </c>
      <c r="N174" s="16">
        <v>2</v>
      </c>
      <c r="O174" s="16">
        <v>4</v>
      </c>
      <c r="P174" s="13"/>
      <c r="Q174" s="18"/>
      <c r="R174" s="93" t="str">
        <f t="shared" si="3"/>
        <v>224</v>
      </c>
      <c r="S174" s="93"/>
    </row>
    <row r="175" spans="1:19" x14ac:dyDescent="0.25">
      <c r="A175" s="38">
        <v>11</v>
      </c>
      <c r="B175" s="11" t="s">
        <v>566</v>
      </c>
      <c r="C175" s="12" t="s">
        <v>47</v>
      </c>
      <c r="D175" s="12" t="s">
        <v>72</v>
      </c>
      <c r="E175" s="13" t="s">
        <v>117</v>
      </c>
      <c r="F175" s="12" t="s">
        <v>627</v>
      </c>
      <c r="G175" s="14" t="s">
        <v>628</v>
      </c>
      <c r="H175" s="15">
        <v>43163</v>
      </c>
      <c r="I175" s="13" t="s">
        <v>629</v>
      </c>
      <c r="J175" s="13" t="s">
        <v>117</v>
      </c>
      <c r="K175" s="13">
        <v>2</v>
      </c>
      <c r="L175" s="13">
        <v>150</v>
      </c>
      <c r="M175" s="16">
        <v>3</v>
      </c>
      <c r="N175" s="16">
        <v>3</v>
      </c>
      <c r="O175" s="16">
        <v>4</v>
      </c>
      <c r="P175" s="13"/>
      <c r="Q175" s="18"/>
      <c r="R175" s="93" t="str">
        <f t="shared" si="3"/>
        <v>334</v>
      </c>
      <c r="S175" s="93"/>
    </row>
    <row r="176" spans="1:19" x14ac:dyDescent="0.25">
      <c r="A176" s="38">
        <v>11</v>
      </c>
      <c r="B176" s="11" t="s">
        <v>566</v>
      </c>
      <c r="C176" s="12" t="s">
        <v>36</v>
      </c>
      <c r="D176" s="12" t="s">
        <v>37</v>
      </c>
      <c r="E176" s="13" t="s">
        <v>127</v>
      </c>
      <c r="F176" s="12" t="s">
        <v>630</v>
      </c>
      <c r="G176" s="14" t="s">
        <v>631</v>
      </c>
      <c r="H176" s="15">
        <v>43165</v>
      </c>
      <c r="I176" s="13" t="s">
        <v>632</v>
      </c>
      <c r="J176" s="13" t="s">
        <v>117</v>
      </c>
      <c r="K176" s="13">
        <v>12</v>
      </c>
      <c r="L176" s="13">
        <v>151</v>
      </c>
      <c r="M176" s="16">
        <v>3</v>
      </c>
      <c r="N176" s="16">
        <v>3</v>
      </c>
      <c r="O176" s="16">
        <v>4</v>
      </c>
      <c r="P176" s="13"/>
      <c r="Q176" s="18"/>
      <c r="R176" s="93" t="str">
        <f t="shared" si="3"/>
        <v>334</v>
      </c>
      <c r="S176" s="93"/>
    </row>
    <row r="177" spans="1:19" x14ac:dyDescent="0.25">
      <c r="A177" s="38">
        <v>11</v>
      </c>
      <c r="B177" s="11" t="s">
        <v>566</v>
      </c>
      <c r="C177" s="12" t="s">
        <v>344</v>
      </c>
      <c r="D177" s="12" t="s">
        <v>345</v>
      </c>
      <c r="E177" s="13" t="s">
        <v>127</v>
      </c>
      <c r="F177" s="12" t="s">
        <v>633</v>
      </c>
      <c r="G177" s="14" t="s">
        <v>634</v>
      </c>
      <c r="H177" s="15">
        <v>43177</v>
      </c>
      <c r="I177" s="39" t="str">
        <f>VLOOKUP(G177,'[1]Master Entries List'!W:AY,29,0)</f>
        <v>VBN1928</v>
      </c>
      <c r="J177" s="13" t="s">
        <v>117</v>
      </c>
      <c r="K177" s="13">
        <v>15</v>
      </c>
      <c r="L177" s="13">
        <v>152</v>
      </c>
      <c r="M177" s="16">
        <v>1</v>
      </c>
      <c r="N177" s="16">
        <v>2</v>
      </c>
      <c r="O177" s="16">
        <v>4</v>
      </c>
      <c r="P177" s="13"/>
      <c r="Q177" s="18"/>
      <c r="R177" s="93" t="str">
        <f t="shared" si="3"/>
        <v>124</v>
      </c>
      <c r="S177" s="93"/>
    </row>
    <row r="178" spans="1:19" x14ac:dyDescent="0.25">
      <c r="A178" s="38">
        <v>11</v>
      </c>
      <c r="B178" s="11" t="s">
        <v>566</v>
      </c>
      <c r="C178" s="12" t="s">
        <v>344</v>
      </c>
      <c r="D178" s="12" t="s">
        <v>345</v>
      </c>
      <c r="E178" s="13" t="s">
        <v>127</v>
      </c>
      <c r="F178" s="12" t="s">
        <v>635</v>
      </c>
      <c r="G178" s="14" t="s">
        <v>636</v>
      </c>
      <c r="H178" s="15">
        <v>43177</v>
      </c>
      <c r="I178" s="39" t="str">
        <f>VLOOKUP(G178,'[1]Master Entries List'!W:AY,29,0)</f>
        <v>VBN1929</v>
      </c>
      <c r="J178" s="13" t="s">
        <v>117</v>
      </c>
      <c r="K178" s="13">
        <v>15</v>
      </c>
      <c r="L178" s="13">
        <v>153</v>
      </c>
      <c r="M178" s="16">
        <v>3</v>
      </c>
      <c r="N178" s="16">
        <v>2</v>
      </c>
      <c r="O178" s="16">
        <v>4</v>
      </c>
      <c r="P178" s="13"/>
      <c r="Q178" s="18"/>
      <c r="R178" s="93" t="str">
        <f t="shared" si="3"/>
        <v>324</v>
      </c>
      <c r="S178" s="93"/>
    </row>
    <row r="179" spans="1:19" x14ac:dyDescent="0.25">
      <c r="A179" s="38">
        <v>11</v>
      </c>
      <c r="B179" s="11" t="s">
        <v>566</v>
      </c>
      <c r="C179" s="12" t="s">
        <v>35</v>
      </c>
      <c r="D179" s="12" t="s">
        <v>96</v>
      </c>
      <c r="E179" s="13" t="s">
        <v>127</v>
      </c>
      <c r="F179" s="12" t="s">
        <v>637</v>
      </c>
      <c r="G179" s="14" t="s">
        <v>638</v>
      </c>
      <c r="H179" s="15">
        <v>43180</v>
      </c>
      <c r="I179" s="13" t="s">
        <v>639</v>
      </c>
      <c r="J179" s="13" t="s">
        <v>117</v>
      </c>
      <c r="K179" s="13">
        <v>19</v>
      </c>
      <c r="L179" s="13">
        <v>154</v>
      </c>
      <c r="M179" s="16">
        <v>2</v>
      </c>
      <c r="N179" s="16">
        <v>2</v>
      </c>
      <c r="O179" s="16">
        <v>4</v>
      </c>
      <c r="P179" s="13"/>
      <c r="Q179" s="18"/>
      <c r="R179" s="93" t="str">
        <f t="shared" si="3"/>
        <v>224</v>
      </c>
      <c r="S179" s="93"/>
    </row>
    <row r="180" spans="1:19" x14ac:dyDescent="0.25">
      <c r="A180" s="38">
        <v>11</v>
      </c>
      <c r="B180" s="11" t="s">
        <v>566</v>
      </c>
      <c r="C180" s="12" t="s">
        <v>41</v>
      </c>
      <c r="D180" s="12" t="s">
        <v>42</v>
      </c>
      <c r="E180" s="13" t="s">
        <v>127</v>
      </c>
      <c r="F180" s="12" t="s">
        <v>640</v>
      </c>
      <c r="G180" s="13" t="s">
        <v>641</v>
      </c>
      <c r="H180" s="15">
        <v>43184</v>
      </c>
      <c r="I180" s="13" t="s">
        <v>642</v>
      </c>
      <c r="J180" s="13" t="s">
        <v>127</v>
      </c>
      <c r="K180" s="13"/>
      <c r="L180" s="13">
        <v>155</v>
      </c>
      <c r="M180" s="16">
        <v>4</v>
      </c>
      <c r="N180" s="16">
        <v>3</v>
      </c>
      <c r="O180" s="16">
        <v>4</v>
      </c>
      <c r="P180" s="13"/>
      <c r="Q180" s="18"/>
      <c r="R180" s="93" t="str">
        <f t="shared" si="3"/>
        <v>434</v>
      </c>
      <c r="S180" s="93"/>
    </row>
    <row r="181" spans="1:19" x14ac:dyDescent="0.25">
      <c r="A181" s="38">
        <v>11</v>
      </c>
      <c r="B181" s="11" t="s">
        <v>566</v>
      </c>
      <c r="C181" s="12" t="s">
        <v>41</v>
      </c>
      <c r="D181" s="12" t="s">
        <v>42</v>
      </c>
      <c r="E181" s="13" t="s">
        <v>127</v>
      </c>
      <c r="F181" s="12" t="s">
        <v>643</v>
      </c>
      <c r="G181" s="13" t="s">
        <v>644</v>
      </c>
      <c r="H181" s="15">
        <v>43185</v>
      </c>
      <c r="I181" s="13" t="s">
        <v>645</v>
      </c>
      <c r="J181" s="13" t="s">
        <v>127</v>
      </c>
      <c r="K181" s="13"/>
      <c r="L181" s="13">
        <v>156</v>
      </c>
      <c r="M181" s="16">
        <v>3</v>
      </c>
      <c r="N181" s="16">
        <v>3</v>
      </c>
      <c r="O181" s="16">
        <v>4</v>
      </c>
      <c r="P181" s="13"/>
      <c r="Q181" s="18"/>
      <c r="R181" s="93" t="str">
        <f t="shared" si="3"/>
        <v>334</v>
      </c>
      <c r="S181" s="93"/>
    </row>
    <row r="182" spans="1:19" x14ac:dyDescent="0.25">
      <c r="A182" s="38">
        <v>11</v>
      </c>
      <c r="B182" s="11" t="s">
        <v>566</v>
      </c>
      <c r="C182" s="12" t="s">
        <v>41</v>
      </c>
      <c r="D182" s="12" t="s">
        <v>42</v>
      </c>
      <c r="E182" s="13" t="s">
        <v>127</v>
      </c>
      <c r="F182" s="12" t="s">
        <v>646</v>
      </c>
      <c r="G182" s="13" t="s">
        <v>647</v>
      </c>
      <c r="H182" s="15">
        <v>43186</v>
      </c>
      <c r="I182" s="13" t="s">
        <v>648</v>
      </c>
      <c r="J182" s="13" t="s">
        <v>127</v>
      </c>
      <c r="K182" s="13"/>
      <c r="L182" s="13">
        <v>157</v>
      </c>
      <c r="M182" s="16">
        <v>3</v>
      </c>
      <c r="N182" s="16">
        <v>4</v>
      </c>
      <c r="O182" s="16">
        <v>4</v>
      </c>
      <c r="P182" s="17" t="s">
        <v>117</v>
      </c>
      <c r="Q182" s="18"/>
      <c r="R182" s="93" t="str">
        <f t="shared" si="3"/>
        <v>344</v>
      </c>
      <c r="S182" s="93"/>
    </row>
    <row r="183" spans="1:19" x14ac:dyDescent="0.25">
      <c r="A183" s="38">
        <v>12</v>
      </c>
      <c r="B183" s="11" t="s">
        <v>649</v>
      </c>
      <c r="C183" s="21" t="s">
        <v>460</v>
      </c>
      <c r="D183" s="21" t="s">
        <v>65</v>
      </c>
      <c r="E183" s="22" t="s">
        <v>127</v>
      </c>
      <c r="F183" s="21" t="s">
        <v>650</v>
      </c>
      <c r="G183" s="50" t="s">
        <v>651</v>
      </c>
      <c r="H183" s="24">
        <v>43191</v>
      </c>
      <c r="I183" s="22" t="s">
        <v>652</v>
      </c>
      <c r="J183" s="22" t="s">
        <v>127</v>
      </c>
      <c r="K183" s="22"/>
      <c r="L183" s="22">
        <v>158</v>
      </c>
      <c r="M183" s="57"/>
      <c r="N183" s="57"/>
      <c r="O183" s="57"/>
      <c r="P183" s="40"/>
      <c r="Q183" s="27"/>
      <c r="R183" s="40"/>
      <c r="S183" s="40"/>
    </row>
    <row r="184" spans="1:19" x14ac:dyDescent="0.25">
      <c r="A184" s="38">
        <v>12</v>
      </c>
      <c r="B184" s="11" t="s">
        <v>649</v>
      </c>
      <c r="C184" s="12" t="s">
        <v>386</v>
      </c>
      <c r="D184" s="12" t="s">
        <v>64</v>
      </c>
      <c r="E184" s="13" t="s">
        <v>127</v>
      </c>
      <c r="F184" s="12" t="s">
        <v>653</v>
      </c>
      <c r="G184" s="14" t="s">
        <v>654</v>
      </c>
      <c r="H184" s="46">
        <v>43192</v>
      </c>
      <c r="I184" s="13" t="s">
        <v>655</v>
      </c>
      <c r="J184" s="13" t="s">
        <v>117</v>
      </c>
      <c r="K184" s="13">
        <v>5</v>
      </c>
      <c r="L184" s="13">
        <v>159</v>
      </c>
      <c r="M184" s="16">
        <v>1</v>
      </c>
      <c r="N184" s="16">
        <v>2</v>
      </c>
      <c r="O184" s="16">
        <v>4</v>
      </c>
      <c r="P184" s="13"/>
      <c r="Q184" s="18"/>
      <c r="R184" s="93" t="str">
        <f t="shared" ref="R184:R196" si="4">CONCATENATE(M184,N184,O184)</f>
        <v>124</v>
      </c>
      <c r="S184" s="93"/>
    </row>
    <row r="185" spans="1:19" x14ac:dyDescent="0.25">
      <c r="A185" s="38">
        <v>12</v>
      </c>
      <c r="B185" s="11" t="s">
        <v>649</v>
      </c>
      <c r="C185" s="12" t="s">
        <v>41</v>
      </c>
      <c r="D185" s="12" t="s">
        <v>42</v>
      </c>
      <c r="E185" s="13" t="s">
        <v>127</v>
      </c>
      <c r="F185" s="12" t="s">
        <v>656</v>
      </c>
      <c r="G185" s="13" t="s">
        <v>657</v>
      </c>
      <c r="H185" s="15">
        <v>43192</v>
      </c>
      <c r="I185" s="13" t="s">
        <v>658</v>
      </c>
      <c r="J185" s="13" t="s">
        <v>127</v>
      </c>
      <c r="K185" s="13"/>
      <c r="L185" s="13">
        <v>160</v>
      </c>
      <c r="M185" s="16">
        <v>3</v>
      </c>
      <c r="N185" s="16">
        <v>4</v>
      </c>
      <c r="O185" s="16">
        <v>4</v>
      </c>
      <c r="P185" s="17" t="s">
        <v>117</v>
      </c>
      <c r="Q185" s="18">
        <v>3</v>
      </c>
      <c r="R185" s="93" t="str">
        <f t="shared" si="4"/>
        <v>344</v>
      </c>
      <c r="S185" s="93"/>
    </row>
    <row r="186" spans="1:19" x14ac:dyDescent="0.25">
      <c r="A186" s="38">
        <v>12</v>
      </c>
      <c r="B186" s="11" t="s">
        <v>649</v>
      </c>
      <c r="C186" s="12" t="s">
        <v>41</v>
      </c>
      <c r="D186" s="12" t="s">
        <v>42</v>
      </c>
      <c r="E186" s="13" t="s">
        <v>127</v>
      </c>
      <c r="F186" s="12" t="s">
        <v>659</v>
      </c>
      <c r="G186" s="13" t="s">
        <v>660</v>
      </c>
      <c r="H186" s="15">
        <v>43193</v>
      </c>
      <c r="I186" s="13" t="s">
        <v>661</v>
      </c>
      <c r="J186" s="13" t="s">
        <v>127</v>
      </c>
      <c r="K186" s="13"/>
      <c r="L186" s="13">
        <v>161</v>
      </c>
      <c r="M186" s="16">
        <v>3</v>
      </c>
      <c r="N186" s="16">
        <v>4</v>
      </c>
      <c r="O186" s="16">
        <v>4</v>
      </c>
      <c r="P186" s="17" t="s">
        <v>117</v>
      </c>
      <c r="Q186" s="18">
        <v>2</v>
      </c>
      <c r="R186" s="93" t="str">
        <f t="shared" si="4"/>
        <v>344</v>
      </c>
      <c r="S186" s="93"/>
    </row>
    <row r="187" spans="1:19" x14ac:dyDescent="0.25">
      <c r="A187" s="38">
        <v>12</v>
      </c>
      <c r="B187" s="11" t="s">
        <v>649</v>
      </c>
      <c r="C187" s="12" t="s">
        <v>159</v>
      </c>
      <c r="D187" s="12" t="s">
        <v>69</v>
      </c>
      <c r="E187" s="13" t="s">
        <v>127</v>
      </c>
      <c r="F187" s="12" t="s">
        <v>662</v>
      </c>
      <c r="G187" s="13" t="s">
        <v>663</v>
      </c>
      <c r="H187" s="15">
        <v>43194</v>
      </c>
      <c r="I187" s="13" t="s">
        <v>664</v>
      </c>
      <c r="J187" s="13" t="s">
        <v>117</v>
      </c>
      <c r="K187" s="13">
        <v>16</v>
      </c>
      <c r="L187" s="13">
        <v>162</v>
      </c>
      <c r="M187" s="16">
        <v>3</v>
      </c>
      <c r="N187" s="16">
        <v>4</v>
      </c>
      <c r="O187" s="16">
        <v>4</v>
      </c>
      <c r="P187" s="17" t="s">
        <v>117</v>
      </c>
      <c r="Q187" s="18">
        <v>1</v>
      </c>
      <c r="R187" s="93" t="str">
        <f t="shared" si="4"/>
        <v>344</v>
      </c>
      <c r="S187" s="93"/>
    </row>
    <row r="188" spans="1:19" x14ac:dyDescent="0.25">
      <c r="A188" s="38">
        <v>12</v>
      </c>
      <c r="B188" s="11" t="s">
        <v>649</v>
      </c>
      <c r="C188" s="12" t="s">
        <v>40</v>
      </c>
      <c r="D188" s="12" t="s">
        <v>48</v>
      </c>
      <c r="E188" s="13" t="s">
        <v>127</v>
      </c>
      <c r="F188" s="12" t="s">
        <v>665</v>
      </c>
      <c r="G188" s="47" t="s">
        <v>666</v>
      </c>
      <c r="H188" s="15">
        <v>43205</v>
      </c>
      <c r="I188" s="13" t="s">
        <v>667</v>
      </c>
      <c r="J188" s="13" t="s">
        <v>117</v>
      </c>
      <c r="K188" s="13">
        <v>13</v>
      </c>
      <c r="L188" s="13">
        <v>163</v>
      </c>
      <c r="M188" s="16">
        <v>3</v>
      </c>
      <c r="N188" s="16">
        <v>3</v>
      </c>
      <c r="O188" s="16">
        <v>4</v>
      </c>
      <c r="P188" s="17" t="s">
        <v>117</v>
      </c>
      <c r="Q188" s="18">
        <v>5</v>
      </c>
      <c r="R188" s="93" t="str">
        <f t="shared" si="4"/>
        <v>334</v>
      </c>
      <c r="S188" s="93"/>
    </row>
    <row r="189" spans="1:19" x14ac:dyDescent="0.25">
      <c r="A189" s="38">
        <v>12</v>
      </c>
      <c r="B189" s="11" t="s">
        <v>649</v>
      </c>
      <c r="C189" s="21" t="s">
        <v>41</v>
      </c>
      <c r="D189" s="21" t="s">
        <v>42</v>
      </c>
      <c r="E189" s="22" t="s">
        <v>127</v>
      </c>
      <c r="F189" s="21" t="s">
        <v>668</v>
      </c>
      <c r="G189" s="22" t="s">
        <v>669</v>
      </c>
      <c r="H189" s="24">
        <v>43207</v>
      </c>
      <c r="I189" s="22" t="s">
        <v>670</v>
      </c>
      <c r="J189" s="22" t="s">
        <v>127</v>
      </c>
      <c r="K189" s="22"/>
      <c r="L189" s="22">
        <v>164</v>
      </c>
      <c r="M189" s="57"/>
      <c r="N189" s="57"/>
      <c r="O189" s="57"/>
      <c r="P189" s="40"/>
      <c r="Q189" s="27"/>
      <c r="R189" s="40"/>
      <c r="S189" s="40"/>
    </row>
    <row r="190" spans="1:19" x14ac:dyDescent="0.25">
      <c r="A190" s="38">
        <v>12</v>
      </c>
      <c r="B190" s="11" t="s">
        <v>649</v>
      </c>
      <c r="C190" s="21" t="s">
        <v>43</v>
      </c>
      <c r="D190" s="21" t="s">
        <v>60</v>
      </c>
      <c r="E190" s="22" t="s">
        <v>127</v>
      </c>
      <c r="F190" s="21" t="s">
        <v>671</v>
      </c>
      <c r="G190" s="23" t="s">
        <v>672</v>
      </c>
      <c r="H190" s="24">
        <v>43208</v>
      </c>
      <c r="I190" s="22" t="s">
        <v>673</v>
      </c>
      <c r="J190" s="22" t="s">
        <v>127</v>
      </c>
      <c r="K190" s="22"/>
      <c r="L190" s="22">
        <v>165</v>
      </c>
      <c r="M190" s="57"/>
      <c r="N190" s="57"/>
      <c r="O190" s="57"/>
      <c r="P190" s="40"/>
      <c r="Q190" s="27"/>
      <c r="R190" s="40"/>
      <c r="S190" s="40"/>
    </row>
    <row r="191" spans="1:19" x14ac:dyDescent="0.25">
      <c r="A191" s="38">
        <v>12</v>
      </c>
      <c r="B191" s="11" t="s">
        <v>649</v>
      </c>
      <c r="C191" s="12" t="s">
        <v>178</v>
      </c>
      <c r="D191" s="12" t="s">
        <v>179</v>
      </c>
      <c r="E191" s="13" t="s">
        <v>127</v>
      </c>
      <c r="F191" s="12" t="s">
        <v>674</v>
      </c>
      <c r="G191" s="14" t="s">
        <v>675</v>
      </c>
      <c r="H191" s="15">
        <v>43224</v>
      </c>
      <c r="I191" s="13" t="s">
        <v>676</v>
      </c>
      <c r="J191" s="13" t="s">
        <v>117</v>
      </c>
      <c r="K191" s="13">
        <v>7</v>
      </c>
      <c r="L191" s="13">
        <v>166</v>
      </c>
      <c r="M191" s="16">
        <v>3</v>
      </c>
      <c r="N191" s="16">
        <v>2</v>
      </c>
      <c r="O191" s="16">
        <v>4</v>
      </c>
      <c r="P191" s="13"/>
      <c r="Q191" s="18"/>
      <c r="R191" s="93" t="str">
        <f t="shared" si="4"/>
        <v>324</v>
      </c>
      <c r="S191" s="93"/>
    </row>
    <row r="192" spans="1:19" x14ac:dyDescent="0.25">
      <c r="A192" s="38">
        <v>12</v>
      </c>
      <c r="B192" s="11" t="s">
        <v>649</v>
      </c>
      <c r="C192" s="12" t="s">
        <v>204</v>
      </c>
      <c r="D192" s="12" t="s">
        <v>205</v>
      </c>
      <c r="E192" s="13" t="s">
        <v>127</v>
      </c>
      <c r="F192" s="12" t="s">
        <v>677</v>
      </c>
      <c r="G192" s="14" t="s">
        <v>678</v>
      </c>
      <c r="H192" s="15">
        <v>43232</v>
      </c>
      <c r="I192" s="13" t="s">
        <v>679</v>
      </c>
      <c r="J192" s="13" t="s">
        <v>127</v>
      </c>
      <c r="K192" s="13"/>
      <c r="L192" s="13">
        <v>167</v>
      </c>
      <c r="M192" s="16">
        <v>3</v>
      </c>
      <c r="N192" s="16">
        <v>3</v>
      </c>
      <c r="O192" s="16">
        <v>4</v>
      </c>
      <c r="P192" s="17" t="s">
        <v>117</v>
      </c>
      <c r="Q192" s="18">
        <v>4</v>
      </c>
      <c r="R192" s="93" t="str">
        <f t="shared" si="4"/>
        <v>334</v>
      </c>
      <c r="S192" s="93"/>
    </row>
    <row r="193" spans="1:19" x14ac:dyDescent="0.25">
      <c r="A193" s="38">
        <v>12</v>
      </c>
      <c r="B193" s="11" t="s">
        <v>649</v>
      </c>
      <c r="C193" s="21" t="s">
        <v>41</v>
      </c>
      <c r="D193" s="21" t="s">
        <v>42</v>
      </c>
      <c r="E193" s="22" t="s">
        <v>127</v>
      </c>
      <c r="F193" s="21" t="s">
        <v>680</v>
      </c>
      <c r="G193" s="22" t="s">
        <v>681</v>
      </c>
      <c r="H193" s="24">
        <v>43238</v>
      </c>
      <c r="I193" s="22" t="s">
        <v>682</v>
      </c>
      <c r="J193" s="22" t="s">
        <v>127</v>
      </c>
      <c r="K193" s="22"/>
      <c r="L193" s="22">
        <v>168</v>
      </c>
      <c r="M193" s="57"/>
      <c r="N193" s="57"/>
      <c r="O193" s="57"/>
      <c r="P193" s="40"/>
      <c r="Q193" s="27"/>
      <c r="R193" s="40"/>
      <c r="S193" s="40"/>
    </row>
    <row r="194" spans="1:19" x14ac:dyDescent="0.25">
      <c r="A194" s="38">
        <v>12</v>
      </c>
      <c r="B194" s="11" t="s">
        <v>649</v>
      </c>
      <c r="C194" s="21" t="s">
        <v>460</v>
      </c>
      <c r="D194" s="21" t="s">
        <v>65</v>
      </c>
      <c r="E194" s="22" t="s">
        <v>127</v>
      </c>
      <c r="F194" s="21" t="s">
        <v>683</v>
      </c>
      <c r="G194" s="50" t="s">
        <v>684</v>
      </c>
      <c r="H194" s="24">
        <v>43243</v>
      </c>
      <c r="I194" s="22" t="s">
        <v>685</v>
      </c>
      <c r="J194" s="22" t="s">
        <v>127</v>
      </c>
      <c r="K194" s="22"/>
      <c r="L194" s="22">
        <v>169</v>
      </c>
      <c r="M194" s="57"/>
      <c r="N194" s="57"/>
      <c r="O194" s="57"/>
      <c r="P194" s="40"/>
      <c r="Q194" s="27"/>
      <c r="R194" s="40"/>
      <c r="S194" s="40"/>
    </row>
    <row r="195" spans="1:19" x14ac:dyDescent="0.25">
      <c r="A195" s="38">
        <v>12</v>
      </c>
      <c r="B195" s="11" t="s">
        <v>649</v>
      </c>
      <c r="C195" s="12" t="s">
        <v>36</v>
      </c>
      <c r="D195" s="12" t="s">
        <v>37</v>
      </c>
      <c r="E195" s="13" t="s">
        <v>127</v>
      </c>
      <c r="F195" s="12" t="s">
        <v>686</v>
      </c>
      <c r="G195" s="14" t="s">
        <v>687</v>
      </c>
      <c r="H195" s="15">
        <v>43255</v>
      </c>
      <c r="I195" s="13" t="s">
        <v>688</v>
      </c>
      <c r="J195" s="13" t="s">
        <v>117</v>
      </c>
      <c r="K195" s="13">
        <v>12</v>
      </c>
      <c r="L195" s="13">
        <v>170</v>
      </c>
      <c r="M195" s="16">
        <v>1</v>
      </c>
      <c r="N195" s="16">
        <v>2</v>
      </c>
      <c r="O195" s="16">
        <v>4</v>
      </c>
      <c r="P195" s="13"/>
      <c r="Q195" s="18"/>
      <c r="R195" s="93" t="str">
        <f t="shared" si="4"/>
        <v>124</v>
      </c>
      <c r="S195" s="93"/>
    </row>
    <row r="196" spans="1:19" x14ac:dyDescent="0.25">
      <c r="A196" s="38">
        <v>12</v>
      </c>
      <c r="B196" s="11" t="s">
        <v>649</v>
      </c>
      <c r="C196" s="12" t="s">
        <v>178</v>
      </c>
      <c r="D196" s="12" t="s">
        <v>179</v>
      </c>
      <c r="E196" s="13" t="s">
        <v>127</v>
      </c>
      <c r="F196" s="12" t="s">
        <v>689</v>
      </c>
      <c r="G196" s="14" t="s">
        <v>690</v>
      </c>
      <c r="H196" s="15">
        <v>43263</v>
      </c>
      <c r="I196" s="13" t="s">
        <v>691</v>
      </c>
      <c r="J196" s="13" t="s">
        <v>127</v>
      </c>
      <c r="K196" s="13"/>
      <c r="L196" s="13">
        <v>171</v>
      </c>
      <c r="M196" s="16">
        <v>2</v>
      </c>
      <c r="N196" s="16">
        <v>3</v>
      </c>
      <c r="O196" s="16">
        <v>4</v>
      </c>
      <c r="P196" s="13"/>
      <c r="Q196" s="18"/>
      <c r="R196" s="93" t="str">
        <f t="shared" si="4"/>
        <v>234</v>
      </c>
      <c r="S196" s="93"/>
    </row>
    <row r="197" spans="1:19" x14ac:dyDescent="0.25">
      <c r="M197" s="92"/>
      <c r="N197" s="92"/>
      <c r="O197" s="92"/>
      <c r="P197" s="92"/>
      <c r="Q197" s="92"/>
      <c r="R197" s="94"/>
      <c r="S197" s="94"/>
    </row>
  </sheetData>
  <autoFilter ref="A1:S196"/>
  <pageMargins left="0.7" right="0.7" top="0.75" bottom="0.75" header="0.3" footer="0.3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7"/>
  <sheetViews>
    <sheetView workbookViewId="0">
      <selection activeCell="G15" sqref="G15"/>
    </sheetView>
  </sheetViews>
  <sheetFormatPr defaultRowHeight="15" x14ac:dyDescent="0.25"/>
  <sheetData>
    <row r="2" spans="3:8" ht="15" customHeight="1" x14ac:dyDescent="0.25">
      <c r="C2" s="96" t="s">
        <v>118</v>
      </c>
      <c r="D2" s="96"/>
      <c r="E2" s="96"/>
      <c r="F2" s="96"/>
      <c r="G2" s="96"/>
      <c r="H2" s="96"/>
    </row>
    <row r="3" spans="3:8" x14ac:dyDescent="0.25">
      <c r="C3" s="97" t="s">
        <v>692</v>
      </c>
      <c r="D3" s="97"/>
      <c r="E3" s="98"/>
      <c r="F3" s="99" t="s">
        <v>693</v>
      </c>
      <c r="G3" s="97"/>
      <c r="H3" s="97"/>
    </row>
    <row r="4" spans="3:8" x14ac:dyDescent="0.25">
      <c r="C4" s="59">
        <v>666</v>
      </c>
      <c r="D4" s="59">
        <v>555</v>
      </c>
      <c r="E4" s="61">
        <v>444</v>
      </c>
      <c r="F4" s="60">
        <v>666</v>
      </c>
      <c r="G4" s="59">
        <v>555</v>
      </c>
      <c r="H4" s="59">
        <v>444</v>
      </c>
    </row>
    <row r="5" spans="3:8" x14ac:dyDescent="0.25">
      <c r="C5" s="3">
        <v>3</v>
      </c>
      <c r="D5" s="3">
        <v>6</v>
      </c>
      <c r="E5" s="84">
        <v>8</v>
      </c>
      <c r="F5" s="85">
        <v>1</v>
      </c>
      <c r="G5" s="3">
        <v>3</v>
      </c>
      <c r="H5" s="3">
        <v>2</v>
      </c>
    </row>
    <row r="6" spans="3:8" ht="15" customHeight="1" x14ac:dyDescent="0.25">
      <c r="C6" s="95">
        <v>17</v>
      </c>
      <c r="D6" s="95"/>
      <c r="E6" s="100"/>
      <c r="F6" s="101">
        <v>6</v>
      </c>
      <c r="G6" s="95"/>
      <c r="H6" s="95"/>
    </row>
    <row r="7" spans="3:8" x14ac:dyDescent="0.25">
      <c r="C7" s="95">
        <v>23</v>
      </c>
      <c r="D7" s="95"/>
      <c r="E7" s="95"/>
      <c r="F7" s="95"/>
      <c r="G7" s="95"/>
      <c r="H7" s="95"/>
    </row>
  </sheetData>
  <mergeCells count="6">
    <mergeCell ref="C7:H7"/>
    <mergeCell ref="C2:H2"/>
    <mergeCell ref="C3:E3"/>
    <mergeCell ref="F3:H3"/>
    <mergeCell ref="C6:E6"/>
    <mergeCell ref="F6:H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activeCell="G22" sqref="G22"/>
    </sheetView>
  </sheetViews>
  <sheetFormatPr defaultRowHeight="15" x14ac:dyDescent="0.25"/>
  <cols>
    <col min="1" max="1" width="7.7109375" bestFit="1" customWidth="1"/>
    <col min="2" max="2" width="38.140625" customWidth="1"/>
    <col min="3" max="3" width="24.7109375" customWidth="1"/>
    <col min="4" max="4" width="10.28515625" bestFit="1" customWidth="1"/>
    <col min="5" max="5" width="8.7109375" customWidth="1"/>
    <col min="6" max="6" width="17.7109375" bestFit="1" customWidth="1"/>
    <col min="7" max="7" width="17.5703125" bestFit="1" customWidth="1"/>
    <col min="8" max="8" width="9" bestFit="1" customWidth="1"/>
    <col min="9" max="9" width="10.7109375" bestFit="1" customWidth="1"/>
  </cols>
  <sheetData>
    <row r="1" spans="1:12" ht="45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119</v>
      </c>
      <c r="F1" s="5" t="s">
        <v>5</v>
      </c>
      <c r="G1" s="6" t="s">
        <v>6</v>
      </c>
      <c r="H1" s="7" t="s">
        <v>7</v>
      </c>
      <c r="I1" s="8" t="s">
        <v>120</v>
      </c>
      <c r="J1" s="8" t="s">
        <v>4</v>
      </c>
      <c r="K1" s="9" t="s">
        <v>126</v>
      </c>
      <c r="L1" s="9" t="s">
        <v>9</v>
      </c>
    </row>
    <row r="2" spans="1:12" x14ac:dyDescent="0.25">
      <c r="A2" s="10">
        <v>1</v>
      </c>
      <c r="B2" s="11" t="s">
        <v>12</v>
      </c>
      <c r="C2" s="12" t="s">
        <v>41</v>
      </c>
      <c r="D2" s="12" t="s">
        <v>42</v>
      </c>
      <c r="E2" s="13" t="s">
        <v>127</v>
      </c>
      <c r="F2" s="12" t="s">
        <v>131</v>
      </c>
      <c r="G2" s="13" t="s">
        <v>132</v>
      </c>
      <c r="H2" s="15">
        <v>41911</v>
      </c>
      <c r="I2" s="13" t="s">
        <v>133</v>
      </c>
      <c r="J2" s="13">
        <v>2</v>
      </c>
      <c r="K2" s="58" t="s">
        <v>34</v>
      </c>
      <c r="L2" s="18">
        <v>1</v>
      </c>
    </row>
    <row r="3" spans="1:12" x14ac:dyDescent="0.25">
      <c r="A3" s="10">
        <v>2</v>
      </c>
      <c r="B3" s="11" t="s">
        <v>150</v>
      </c>
      <c r="C3" s="12" t="s">
        <v>159</v>
      </c>
      <c r="D3" s="12" t="s">
        <v>69</v>
      </c>
      <c r="E3" s="13" t="s">
        <v>127</v>
      </c>
      <c r="F3" s="12" t="s">
        <v>160</v>
      </c>
      <c r="G3" s="13" t="s">
        <v>161</v>
      </c>
      <c r="H3" s="15">
        <v>42430</v>
      </c>
      <c r="I3" s="13" t="s">
        <v>162</v>
      </c>
      <c r="J3" s="13">
        <v>10</v>
      </c>
      <c r="K3" s="58" t="s">
        <v>34</v>
      </c>
      <c r="L3" s="18">
        <v>1</v>
      </c>
    </row>
    <row r="4" spans="1:12" x14ac:dyDescent="0.25">
      <c r="A4" s="10">
        <v>2</v>
      </c>
      <c r="B4" s="11" t="s">
        <v>150</v>
      </c>
      <c r="C4" s="12" t="s">
        <v>44</v>
      </c>
      <c r="D4" s="12" t="s">
        <v>45</v>
      </c>
      <c r="E4" s="13" t="s">
        <v>127</v>
      </c>
      <c r="F4" s="12" t="s">
        <v>58</v>
      </c>
      <c r="G4" s="28" t="s">
        <v>59</v>
      </c>
      <c r="H4" s="32">
        <v>42481</v>
      </c>
      <c r="I4" s="29" t="s">
        <v>184</v>
      </c>
      <c r="J4" s="29">
        <v>175</v>
      </c>
      <c r="K4" s="58" t="s">
        <v>34</v>
      </c>
      <c r="L4" s="31">
        <v>2</v>
      </c>
    </row>
    <row r="5" spans="1:12" x14ac:dyDescent="0.25">
      <c r="A5" s="10">
        <v>3</v>
      </c>
      <c r="B5" s="11" t="s">
        <v>185</v>
      </c>
      <c r="C5" s="12" t="s">
        <v>41</v>
      </c>
      <c r="D5" s="12" t="s">
        <v>42</v>
      </c>
      <c r="E5" s="13" t="s">
        <v>127</v>
      </c>
      <c r="F5" s="12" t="s">
        <v>70</v>
      </c>
      <c r="G5" s="13" t="s">
        <v>71</v>
      </c>
      <c r="H5" s="15">
        <v>42830</v>
      </c>
      <c r="I5" s="13" t="s">
        <v>198</v>
      </c>
      <c r="J5" s="13">
        <v>23</v>
      </c>
      <c r="K5" s="58" t="s">
        <v>32</v>
      </c>
      <c r="L5" s="18">
        <v>1</v>
      </c>
    </row>
    <row r="6" spans="1:12" x14ac:dyDescent="0.25">
      <c r="A6" s="10">
        <v>3</v>
      </c>
      <c r="B6" s="11" t="s">
        <v>185</v>
      </c>
      <c r="C6" s="12" t="s">
        <v>41</v>
      </c>
      <c r="D6" s="12" t="s">
        <v>42</v>
      </c>
      <c r="E6" s="13" t="s">
        <v>127</v>
      </c>
      <c r="F6" s="12" t="s">
        <v>188</v>
      </c>
      <c r="G6" s="13" t="s">
        <v>66</v>
      </c>
      <c r="H6" s="15">
        <v>42795</v>
      </c>
      <c r="I6" s="13" t="s">
        <v>189</v>
      </c>
      <c r="J6" s="13">
        <v>19</v>
      </c>
      <c r="K6" s="58" t="s">
        <v>32</v>
      </c>
      <c r="L6" s="18">
        <v>2</v>
      </c>
    </row>
    <row r="7" spans="1:12" x14ac:dyDescent="0.25">
      <c r="A7" s="10">
        <v>3</v>
      </c>
      <c r="B7" s="11" t="s">
        <v>185</v>
      </c>
      <c r="C7" s="12" t="s">
        <v>44</v>
      </c>
      <c r="D7" s="12" t="s">
        <v>45</v>
      </c>
      <c r="E7" s="13" t="s">
        <v>127</v>
      </c>
      <c r="F7" s="37" t="s">
        <v>74</v>
      </c>
      <c r="G7" s="29" t="s">
        <v>75</v>
      </c>
      <c r="H7" s="32">
        <v>42815</v>
      </c>
      <c r="I7" s="29" t="s">
        <v>212</v>
      </c>
      <c r="J7" s="29">
        <v>178</v>
      </c>
      <c r="K7" s="58" t="s">
        <v>32</v>
      </c>
      <c r="L7" s="31">
        <v>3</v>
      </c>
    </row>
    <row r="8" spans="1:12" x14ac:dyDescent="0.25">
      <c r="A8" s="10">
        <v>3</v>
      </c>
      <c r="B8" s="11" t="s">
        <v>185</v>
      </c>
      <c r="C8" s="33" t="s">
        <v>204</v>
      </c>
      <c r="D8" s="33" t="s">
        <v>205</v>
      </c>
      <c r="E8" s="13" t="s">
        <v>127</v>
      </c>
      <c r="F8" s="33" t="s">
        <v>206</v>
      </c>
      <c r="G8" s="34" t="s">
        <v>207</v>
      </c>
      <c r="H8" s="32">
        <v>42907</v>
      </c>
      <c r="I8" s="35" t="s">
        <v>208</v>
      </c>
      <c r="J8" s="35">
        <v>26</v>
      </c>
      <c r="K8" s="58" t="s">
        <v>32</v>
      </c>
      <c r="L8" s="18">
        <v>4</v>
      </c>
    </row>
    <row r="9" spans="1:12" x14ac:dyDescent="0.25">
      <c r="A9" s="10">
        <v>3</v>
      </c>
      <c r="B9" s="11" t="s">
        <v>185</v>
      </c>
      <c r="C9" s="12" t="s">
        <v>41</v>
      </c>
      <c r="D9" s="12" t="s">
        <v>42</v>
      </c>
      <c r="E9" s="13" t="s">
        <v>127</v>
      </c>
      <c r="F9" s="12" t="s">
        <v>199</v>
      </c>
      <c r="G9" s="13" t="s">
        <v>200</v>
      </c>
      <c r="H9" s="15">
        <v>42850</v>
      </c>
      <c r="I9" s="13" t="s">
        <v>201</v>
      </c>
      <c r="J9" s="13">
        <v>24</v>
      </c>
      <c r="K9" s="58" t="s">
        <v>32</v>
      </c>
      <c r="L9" s="18">
        <v>5</v>
      </c>
    </row>
    <row r="10" spans="1:12" x14ac:dyDescent="0.25">
      <c r="A10" s="10">
        <v>3</v>
      </c>
      <c r="B10" s="11" t="s">
        <v>185</v>
      </c>
      <c r="C10" s="12" t="s">
        <v>41</v>
      </c>
      <c r="D10" s="12" t="s">
        <v>42</v>
      </c>
      <c r="E10" s="13" t="s">
        <v>127</v>
      </c>
      <c r="F10" s="12" t="s">
        <v>171</v>
      </c>
      <c r="G10" s="13" t="s">
        <v>61</v>
      </c>
      <c r="H10" s="15">
        <v>42710</v>
      </c>
      <c r="I10" s="13" t="s">
        <v>172</v>
      </c>
      <c r="J10" s="13">
        <v>14</v>
      </c>
      <c r="K10" s="58" t="s">
        <v>32</v>
      </c>
      <c r="L10" s="18"/>
    </row>
    <row r="11" spans="1:12" x14ac:dyDescent="0.25">
      <c r="A11" s="38">
        <v>4</v>
      </c>
      <c r="B11" s="11" t="s">
        <v>217</v>
      </c>
      <c r="C11" s="12" t="s">
        <v>41</v>
      </c>
      <c r="D11" s="12" t="s">
        <v>42</v>
      </c>
      <c r="E11" s="13" t="s">
        <v>127</v>
      </c>
      <c r="F11" s="12" t="s">
        <v>255</v>
      </c>
      <c r="G11" s="13" t="s">
        <v>256</v>
      </c>
      <c r="H11" s="15">
        <v>43087</v>
      </c>
      <c r="I11" s="13" t="s">
        <v>257</v>
      </c>
      <c r="J11" s="13">
        <v>38</v>
      </c>
      <c r="K11" s="58" t="s">
        <v>29</v>
      </c>
      <c r="L11" s="18">
        <v>1</v>
      </c>
    </row>
    <row r="12" spans="1:12" x14ac:dyDescent="0.25">
      <c r="A12" s="38">
        <v>4</v>
      </c>
      <c r="B12" s="11" t="s">
        <v>217</v>
      </c>
      <c r="C12" s="12" t="s">
        <v>44</v>
      </c>
      <c r="D12" s="12" t="s">
        <v>45</v>
      </c>
      <c r="E12" s="13" t="s">
        <v>127</v>
      </c>
      <c r="F12" s="12" t="s">
        <v>275</v>
      </c>
      <c r="G12" s="28" t="s">
        <v>276</v>
      </c>
      <c r="H12" s="15">
        <v>43080</v>
      </c>
      <c r="I12" s="39" t="s">
        <v>694</v>
      </c>
      <c r="J12" s="29">
        <v>185</v>
      </c>
      <c r="K12" s="58" t="s">
        <v>29</v>
      </c>
      <c r="L12" s="31">
        <v>2</v>
      </c>
    </row>
    <row r="13" spans="1:12" x14ac:dyDescent="0.25">
      <c r="A13" s="38">
        <v>4</v>
      </c>
      <c r="B13" s="11" t="s">
        <v>217</v>
      </c>
      <c r="C13" s="12" t="s">
        <v>41</v>
      </c>
      <c r="D13" s="12" t="s">
        <v>42</v>
      </c>
      <c r="E13" s="13" t="s">
        <v>127</v>
      </c>
      <c r="F13" s="12" t="s">
        <v>246</v>
      </c>
      <c r="G13" s="13" t="s">
        <v>247</v>
      </c>
      <c r="H13" s="15">
        <v>43085</v>
      </c>
      <c r="I13" s="13" t="s">
        <v>248</v>
      </c>
      <c r="J13" s="13">
        <v>35</v>
      </c>
      <c r="K13" s="58" t="s">
        <v>29</v>
      </c>
      <c r="L13" s="18">
        <v>3</v>
      </c>
    </row>
    <row r="14" spans="1:12" x14ac:dyDescent="0.25">
      <c r="A14" s="38">
        <v>5</v>
      </c>
      <c r="B14" s="11" t="s">
        <v>279</v>
      </c>
      <c r="C14" s="12" t="s">
        <v>315</v>
      </c>
      <c r="D14" s="12" t="s">
        <v>316</v>
      </c>
      <c r="E14" s="13" t="s">
        <v>127</v>
      </c>
      <c r="F14" s="12" t="s">
        <v>317</v>
      </c>
      <c r="G14" s="14" t="s">
        <v>318</v>
      </c>
      <c r="H14" s="15">
        <v>43151</v>
      </c>
      <c r="I14" s="13" t="s">
        <v>319</v>
      </c>
      <c r="J14" s="13">
        <v>53</v>
      </c>
      <c r="K14" s="58" t="s">
        <v>29</v>
      </c>
      <c r="L14" s="18">
        <v>1</v>
      </c>
    </row>
    <row r="15" spans="1:12" x14ac:dyDescent="0.25">
      <c r="A15" s="38">
        <v>6</v>
      </c>
      <c r="B15" s="11" t="s">
        <v>382</v>
      </c>
      <c r="C15" s="12" t="s">
        <v>49</v>
      </c>
      <c r="D15" s="12" t="s">
        <v>54</v>
      </c>
      <c r="E15" s="13" t="s">
        <v>127</v>
      </c>
      <c r="F15" s="12" t="s">
        <v>393</v>
      </c>
      <c r="G15" s="14" t="s">
        <v>394</v>
      </c>
      <c r="H15" s="15">
        <v>43194</v>
      </c>
      <c r="I15" s="13" t="s">
        <v>395</v>
      </c>
      <c r="J15" s="13">
        <v>77</v>
      </c>
      <c r="K15" s="58" t="s">
        <v>29</v>
      </c>
      <c r="L15" s="18">
        <v>1</v>
      </c>
    </row>
    <row r="16" spans="1:12" x14ac:dyDescent="0.25">
      <c r="A16" s="38">
        <v>6</v>
      </c>
      <c r="B16" s="11" t="s">
        <v>382</v>
      </c>
      <c r="C16" s="12" t="s">
        <v>43</v>
      </c>
      <c r="D16" s="12" t="s">
        <v>60</v>
      </c>
      <c r="E16" s="13" t="s">
        <v>127</v>
      </c>
      <c r="F16" s="12" t="s">
        <v>417</v>
      </c>
      <c r="G16" s="14" t="s">
        <v>418</v>
      </c>
      <c r="H16" s="15">
        <v>43207</v>
      </c>
      <c r="I16" s="13" t="s">
        <v>419</v>
      </c>
      <c r="J16" s="13">
        <v>85</v>
      </c>
      <c r="K16" s="58" t="s">
        <v>29</v>
      </c>
      <c r="L16" s="18">
        <v>2</v>
      </c>
    </row>
    <row r="17" spans="1:12" x14ac:dyDescent="0.25">
      <c r="A17" s="38">
        <v>6</v>
      </c>
      <c r="B17" s="11" t="s">
        <v>382</v>
      </c>
      <c r="C17" s="12" t="s">
        <v>41</v>
      </c>
      <c r="D17" s="12" t="s">
        <v>42</v>
      </c>
      <c r="E17" s="13" t="s">
        <v>127</v>
      </c>
      <c r="F17" s="12" t="s">
        <v>408</v>
      </c>
      <c r="G17" s="13" t="s">
        <v>409</v>
      </c>
      <c r="H17" s="15">
        <v>43205</v>
      </c>
      <c r="I17" s="13" t="s">
        <v>410</v>
      </c>
      <c r="J17" s="13">
        <v>82</v>
      </c>
      <c r="K17" s="58" t="s">
        <v>29</v>
      </c>
      <c r="L17" s="18">
        <v>3</v>
      </c>
    </row>
    <row r="18" spans="1:12" x14ac:dyDescent="0.25">
      <c r="A18" s="38">
        <v>6</v>
      </c>
      <c r="B18" s="11" t="s">
        <v>382</v>
      </c>
      <c r="C18" s="12" t="s">
        <v>43</v>
      </c>
      <c r="D18" s="12" t="s">
        <v>60</v>
      </c>
      <c r="E18" s="13" t="s">
        <v>127</v>
      </c>
      <c r="F18" s="12" t="s">
        <v>420</v>
      </c>
      <c r="G18" s="14" t="s">
        <v>421</v>
      </c>
      <c r="H18" s="15">
        <v>43208</v>
      </c>
      <c r="I18" s="13" t="s">
        <v>422</v>
      </c>
      <c r="J18" s="13">
        <v>86</v>
      </c>
      <c r="K18" s="58" t="s">
        <v>29</v>
      </c>
      <c r="L18" s="18">
        <v>4</v>
      </c>
    </row>
  </sheetData>
  <sortState ref="A2:L18">
    <sortCondition ref="A2:A18"/>
    <sortCondition ref="L2:L18"/>
  </sortState>
  <pageMargins left="0.7" right="0.7" top="0.75" bottom="0.75" header="0.3" footer="0.3"/>
  <ignoredErrors>
    <ignoredError sqref="K2:K1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workbookViewId="0">
      <selection activeCell="B21" sqref="B21"/>
    </sheetView>
  </sheetViews>
  <sheetFormatPr defaultRowHeight="15" x14ac:dyDescent="0.25"/>
  <cols>
    <col min="1" max="1" width="7.7109375" bestFit="1" customWidth="1"/>
    <col min="2" max="2" width="41.85546875" bestFit="1" customWidth="1"/>
    <col min="3" max="3" width="24.28515625" bestFit="1" customWidth="1"/>
    <col min="4" max="4" width="13.140625" bestFit="1" customWidth="1"/>
    <col min="5" max="5" width="7.5703125" bestFit="1" customWidth="1"/>
    <col min="6" max="6" width="18.42578125" bestFit="1" customWidth="1"/>
    <col min="7" max="7" width="20.28515625" bestFit="1" customWidth="1"/>
    <col min="8" max="8" width="16.42578125" bestFit="1" customWidth="1"/>
    <col min="9" max="9" width="10.7109375" bestFit="1" customWidth="1"/>
    <col min="11" max="12" width="9.140625" style="1"/>
  </cols>
  <sheetData>
    <row r="1" spans="1:12" ht="45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119</v>
      </c>
      <c r="F1" s="5" t="s">
        <v>5</v>
      </c>
      <c r="G1" s="6" t="s">
        <v>6</v>
      </c>
      <c r="H1" s="7" t="s">
        <v>7</v>
      </c>
      <c r="I1" s="8" t="s">
        <v>120</v>
      </c>
      <c r="J1" s="8" t="s">
        <v>4</v>
      </c>
      <c r="K1" s="9" t="s">
        <v>126</v>
      </c>
      <c r="L1" s="9" t="s">
        <v>9</v>
      </c>
    </row>
    <row r="2" spans="1:12" x14ac:dyDescent="0.25">
      <c r="A2" s="38">
        <v>7</v>
      </c>
      <c r="B2" s="11" t="s">
        <v>90</v>
      </c>
      <c r="C2" s="12" t="s">
        <v>44</v>
      </c>
      <c r="D2" s="12" t="s">
        <v>45</v>
      </c>
      <c r="E2" s="13" t="s">
        <v>127</v>
      </c>
      <c r="F2" s="12" t="s">
        <v>93</v>
      </c>
      <c r="G2" s="28" t="s">
        <v>94</v>
      </c>
      <c r="H2" s="15">
        <v>42055</v>
      </c>
      <c r="I2" s="39" t="s">
        <v>488</v>
      </c>
      <c r="J2" s="13">
        <v>190</v>
      </c>
      <c r="K2" s="58" t="s">
        <v>34</v>
      </c>
      <c r="L2" s="31">
        <v>1</v>
      </c>
    </row>
    <row r="3" spans="1:12" x14ac:dyDescent="0.25">
      <c r="A3" s="38">
        <v>9</v>
      </c>
      <c r="B3" s="11" t="s">
        <v>506</v>
      </c>
      <c r="C3" s="12" t="s">
        <v>41</v>
      </c>
      <c r="D3" s="12" t="s">
        <v>42</v>
      </c>
      <c r="E3" s="13" t="s">
        <v>127</v>
      </c>
      <c r="F3" s="12" t="s">
        <v>112</v>
      </c>
      <c r="G3" s="13" t="s">
        <v>113</v>
      </c>
      <c r="H3" s="15">
        <v>42837</v>
      </c>
      <c r="I3" s="13" t="s">
        <v>524</v>
      </c>
      <c r="J3" s="13">
        <v>118</v>
      </c>
      <c r="K3" s="58" t="s">
        <v>32</v>
      </c>
      <c r="L3" s="18">
        <v>1</v>
      </c>
    </row>
    <row r="4" spans="1:12" x14ac:dyDescent="0.25">
      <c r="A4" s="38">
        <v>9</v>
      </c>
      <c r="B4" s="11" t="s">
        <v>506</v>
      </c>
      <c r="C4" s="12" t="s">
        <v>204</v>
      </c>
      <c r="D4" s="12" t="s">
        <v>205</v>
      </c>
      <c r="E4" s="13" t="s">
        <v>127</v>
      </c>
      <c r="F4" s="12" t="s">
        <v>534</v>
      </c>
      <c r="G4" s="14" t="s">
        <v>535</v>
      </c>
      <c r="H4" s="15">
        <v>42905</v>
      </c>
      <c r="I4" s="13" t="s">
        <v>536</v>
      </c>
      <c r="J4" s="13">
        <v>123</v>
      </c>
      <c r="K4" s="58" t="s">
        <v>32</v>
      </c>
      <c r="L4" s="18">
        <v>2</v>
      </c>
    </row>
    <row r="5" spans="1:12" x14ac:dyDescent="0.25">
      <c r="A5" s="38">
        <v>9</v>
      </c>
      <c r="B5" s="11" t="s">
        <v>506</v>
      </c>
      <c r="C5" s="12" t="s">
        <v>47</v>
      </c>
      <c r="D5" s="12" t="s">
        <v>72</v>
      </c>
      <c r="E5" s="13" t="s">
        <v>117</v>
      </c>
      <c r="F5" s="12" t="s">
        <v>531</v>
      </c>
      <c r="G5" s="14" t="s">
        <v>532</v>
      </c>
      <c r="H5" s="15">
        <v>42904</v>
      </c>
      <c r="I5" s="13" t="s">
        <v>533</v>
      </c>
      <c r="J5" s="13">
        <v>122</v>
      </c>
      <c r="K5" s="58" t="s">
        <v>32</v>
      </c>
      <c r="L5" s="18">
        <v>3</v>
      </c>
    </row>
    <row r="6" spans="1:12" x14ac:dyDescent="0.25">
      <c r="A6" s="38">
        <v>11</v>
      </c>
      <c r="B6" s="11" t="s">
        <v>566</v>
      </c>
      <c r="C6" s="12" t="s">
        <v>159</v>
      </c>
      <c r="D6" s="12" t="s">
        <v>69</v>
      </c>
      <c r="E6" s="13" t="s">
        <v>127</v>
      </c>
      <c r="F6" s="12" t="s">
        <v>618</v>
      </c>
      <c r="G6" s="13" t="s">
        <v>619</v>
      </c>
      <c r="H6" s="15">
        <v>43161</v>
      </c>
      <c r="I6" s="13" t="s">
        <v>620</v>
      </c>
      <c r="J6" s="13">
        <v>147</v>
      </c>
      <c r="K6" s="58" t="s">
        <v>29</v>
      </c>
      <c r="L6" s="18">
        <v>1</v>
      </c>
    </row>
    <row r="7" spans="1:12" x14ac:dyDescent="0.25">
      <c r="A7" s="38">
        <v>11</v>
      </c>
      <c r="B7" s="11" t="s">
        <v>566</v>
      </c>
      <c r="C7" s="12" t="s">
        <v>159</v>
      </c>
      <c r="D7" s="12" t="s">
        <v>69</v>
      </c>
      <c r="E7" s="13" t="s">
        <v>127</v>
      </c>
      <c r="F7" s="12" t="s">
        <v>615</v>
      </c>
      <c r="G7" s="13" t="s">
        <v>616</v>
      </c>
      <c r="H7" s="15">
        <v>43161</v>
      </c>
      <c r="I7" s="13" t="s">
        <v>617</v>
      </c>
      <c r="J7" s="13">
        <v>146</v>
      </c>
      <c r="K7" s="58" t="s">
        <v>29</v>
      </c>
      <c r="L7" s="18">
        <v>2</v>
      </c>
    </row>
  </sheetData>
  <sortState ref="A2:L7">
    <sortCondition ref="A2:A7"/>
    <sortCondition ref="L2:L7"/>
  </sortState>
  <pageMargins left="0.7" right="0.7" top="0.75" bottom="0.75" header="0.3" footer="0.3"/>
  <ignoredErrors>
    <ignoredError sqref="K8 K2:K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L22" sqref="L22"/>
    </sheetView>
  </sheetViews>
  <sheetFormatPr defaultRowHeight="15" x14ac:dyDescent="0.25"/>
  <cols>
    <col min="1" max="1" width="32.7109375" bestFit="1" customWidth="1"/>
    <col min="2" max="2" width="14.42578125" bestFit="1" customWidth="1"/>
    <col min="3" max="7" width="5.7109375" customWidth="1"/>
    <col min="8" max="8" width="23.140625" bestFit="1" customWidth="1"/>
    <col min="10" max="10" width="9.5703125" bestFit="1" customWidth="1"/>
    <col min="11" max="11" width="7" customWidth="1"/>
    <col min="12" max="12" width="8.85546875" customWidth="1"/>
    <col min="13" max="13" width="10.28515625" bestFit="1" customWidth="1"/>
    <col min="14" max="14" width="10.85546875" bestFit="1" customWidth="1"/>
    <col min="15" max="15" width="14.5703125" bestFit="1" customWidth="1"/>
    <col min="16" max="16" width="13.28515625" bestFit="1" customWidth="1"/>
    <col min="17" max="17" width="6.85546875" customWidth="1"/>
    <col min="18" max="18" width="7.42578125" customWidth="1"/>
    <col min="19" max="19" width="7.85546875" customWidth="1"/>
    <col min="20" max="20" width="7" customWidth="1"/>
    <col min="21" max="21" width="10.28515625" bestFit="1" customWidth="1"/>
    <col min="22" max="22" width="8.85546875" customWidth="1"/>
    <col min="23" max="23" width="9.7109375" bestFit="1" customWidth="1"/>
    <col min="24" max="24" width="10.28515625" bestFit="1" customWidth="1"/>
    <col min="25" max="25" width="10.85546875" bestFit="1" customWidth="1"/>
    <col min="26" max="26" width="6.85546875" customWidth="1"/>
    <col min="27" max="27" width="9.5703125" bestFit="1" customWidth="1"/>
    <col min="28" max="28" width="7.42578125" customWidth="1"/>
    <col min="29" max="29" width="7" customWidth="1"/>
    <col min="30" max="30" width="8.85546875" customWidth="1"/>
    <col min="31" max="31" width="10.28515625" bestFit="1" customWidth="1"/>
    <col min="32" max="32" width="10.85546875" bestFit="1" customWidth="1"/>
    <col min="33" max="33" width="14.5703125" bestFit="1" customWidth="1"/>
    <col min="34" max="34" width="9.85546875" bestFit="1" customWidth="1"/>
    <col min="35" max="35" width="6.85546875" customWidth="1"/>
    <col min="36" max="37" width="9.5703125" bestFit="1" customWidth="1"/>
    <col min="38" max="38" width="8.85546875" customWidth="1"/>
    <col min="39" max="39" width="4.5703125" customWidth="1"/>
    <col min="40" max="40" width="12.42578125" bestFit="1" customWidth="1"/>
    <col min="41" max="41" width="13.28515625" bestFit="1" customWidth="1"/>
    <col min="42" max="42" width="9.85546875" bestFit="1" customWidth="1"/>
    <col min="43" max="43" width="6.85546875" customWidth="1"/>
    <col min="45" max="45" width="9.5703125" bestFit="1" customWidth="1"/>
    <col min="46" max="46" width="10.7109375" bestFit="1" customWidth="1"/>
    <col min="47" max="47" width="13.42578125" bestFit="1" customWidth="1"/>
    <col min="48" max="48" width="9.5703125" bestFit="1" customWidth="1"/>
    <col min="49" max="49" width="13.140625" bestFit="1" customWidth="1"/>
    <col min="50" max="50" width="7.85546875" customWidth="1"/>
    <col min="51" max="51" width="7" customWidth="1"/>
    <col min="52" max="52" width="10.28515625" bestFit="1" customWidth="1"/>
    <col min="53" max="53" width="8.85546875" customWidth="1"/>
    <col min="54" max="54" width="9.7109375" bestFit="1" customWidth="1"/>
    <col min="55" max="55" width="8.140625" customWidth="1"/>
    <col min="56" max="56" width="9.5703125" bestFit="1" customWidth="1"/>
    <col min="57" max="57" width="4.5703125" customWidth="1"/>
    <col min="58" max="58" width="7.7109375" customWidth="1"/>
    <col min="59" max="59" width="7.5703125" customWidth="1"/>
    <col min="60" max="60" width="14.42578125" bestFit="1" customWidth="1"/>
    <col min="61" max="61" width="9.7109375" bestFit="1" customWidth="1"/>
    <col min="62" max="62" width="8.5703125" customWidth="1"/>
    <col min="63" max="63" width="9" customWidth="1"/>
    <col min="64" max="64" width="8.5703125" customWidth="1"/>
    <col min="65" max="65" width="10.28515625" bestFit="1" customWidth="1"/>
    <col min="66" max="66" width="9.28515625" bestFit="1" customWidth="1"/>
    <col min="67" max="67" width="12.42578125" bestFit="1" customWidth="1"/>
    <col min="68" max="68" width="8.140625" customWidth="1"/>
    <col min="69" max="69" width="14.5703125" bestFit="1" customWidth="1"/>
    <col min="70" max="70" width="13.28515625" bestFit="1" customWidth="1"/>
    <col min="71" max="71" width="9.85546875" bestFit="1" customWidth="1"/>
    <col min="72" max="72" width="7.28515625" customWidth="1"/>
    <col min="73" max="73" width="12.140625" bestFit="1" customWidth="1"/>
    <col min="74" max="74" width="11.28515625" bestFit="1" customWidth="1"/>
  </cols>
  <sheetData>
    <row r="1" spans="1:9" x14ac:dyDescent="0.25">
      <c r="A1" s="62" t="s">
        <v>10</v>
      </c>
      <c r="B1" s="62"/>
      <c r="C1" s="102" t="s">
        <v>9</v>
      </c>
      <c r="D1" s="102"/>
      <c r="E1" s="102"/>
      <c r="F1" s="102"/>
      <c r="G1" s="102"/>
      <c r="H1" s="69"/>
      <c r="I1" s="69"/>
    </row>
    <row r="2" spans="1:9" x14ac:dyDescent="0.25">
      <c r="A2" s="2" t="s">
        <v>15</v>
      </c>
      <c r="B2" s="86" t="s">
        <v>3</v>
      </c>
      <c r="C2" s="2">
        <v>1</v>
      </c>
      <c r="D2" s="2">
        <v>2</v>
      </c>
      <c r="E2" s="2">
        <v>3</v>
      </c>
      <c r="F2" s="2">
        <v>4</v>
      </c>
      <c r="G2" s="2">
        <v>5</v>
      </c>
      <c r="H2" s="63" t="s">
        <v>16</v>
      </c>
      <c r="I2" s="69"/>
    </row>
    <row r="3" spans="1:9" x14ac:dyDescent="0.25">
      <c r="A3" s="64" t="s">
        <v>40</v>
      </c>
      <c r="B3" s="87" t="s">
        <v>48</v>
      </c>
      <c r="C3" s="71"/>
      <c r="D3" s="71"/>
      <c r="E3" s="71"/>
      <c r="F3" s="71"/>
      <c r="G3" s="71">
        <v>1</v>
      </c>
      <c r="H3" s="88">
        <f>SUM(C3:G3)</f>
        <v>1</v>
      </c>
      <c r="I3" s="69"/>
    </row>
    <row r="4" spans="1:9" x14ac:dyDescent="0.25">
      <c r="A4" s="64" t="s">
        <v>142</v>
      </c>
      <c r="B4" s="87" t="s">
        <v>143</v>
      </c>
      <c r="C4" s="71"/>
      <c r="D4" s="71">
        <v>1</v>
      </c>
      <c r="E4" s="71"/>
      <c r="F4" s="71">
        <v>1</v>
      </c>
      <c r="G4" s="71"/>
      <c r="H4" s="88">
        <f t="shared" ref="H4:H18" si="0">SUM(C4:G4)</f>
        <v>2</v>
      </c>
      <c r="I4" s="69"/>
    </row>
    <row r="5" spans="1:9" x14ac:dyDescent="0.25">
      <c r="A5" s="64" t="s">
        <v>39</v>
      </c>
      <c r="B5" s="87" t="s">
        <v>86</v>
      </c>
      <c r="C5" s="71"/>
      <c r="D5" s="71"/>
      <c r="E5" s="71">
        <v>1</v>
      </c>
      <c r="F5" s="71"/>
      <c r="G5" s="71"/>
      <c r="H5" s="88">
        <f t="shared" si="0"/>
        <v>1</v>
      </c>
      <c r="I5" s="69"/>
    </row>
    <row r="6" spans="1:9" x14ac:dyDescent="0.25">
      <c r="A6" s="64" t="s">
        <v>710</v>
      </c>
      <c r="B6" s="87" t="s">
        <v>138</v>
      </c>
      <c r="C6" s="71"/>
      <c r="D6" s="71">
        <v>2</v>
      </c>
      <c r="E6" s="71">
        <v>1</v>
      </c>
      <c r="F6" s="71">
        <v>1</v>
      </c>
      <c r="G6" s="71"/>
      <c r="H6" s="88">
        <f t="shared" si="0"/>
        <v>4</v>
      </c>
      <c r="I6" s="69"/>
    </row>
    <row r="7" spans="1:9" x14ac:dyDescent="0.25">
      <c r="A7" s="64" t="s">
        <v>204</v>
      </c>
      <c r="B7" s="87" t="s">
        <v>205</v>
      </c>
      <c r="C7" s="71"/>
      <c r="D7" s="71">
        <v>1</v>
      </c>
      <c r="E7" s="71">
        <v>1</v>
      </c>
      <c r="F7" s="71">
        <v>3</v>
      </c>
      <c r="G7" s="71"/>
      <c r="H7" s="88">
        <f t="shared" si="0"/>
        <v>5</v>
      </c>
      <c r="I7" s="69"/>
    </row>
    <row r="8" spans="1:9" x14ac:dyDescent="0.25">
      <c r="A8" s="64" t="s">
        <v>36</v>
      </c>
      <c r="B8" s="87" t="s">
        <v>37</v>
      </c>
      <c r="C8" s="71"/>
      <c r="D8" s="71"/>
      <c r="E8" s="71"/>
      <c r="F8" s="71"/>
      <c r="G8" s="71">
        <v>1</v>
      </c>
      <c r="H8" s="88">
        <f t="shared" si="0"/>
        <v>1</v>
      </c>
      <c r="I8" s="69"/>
    </row>
    <row r="9" spans="1:9" x14ac:dyDescent="0.25">
      <c r="A9" s="64" t="s">
        <v>43</v>
      </c>
      <c r="B9" s="87" t="s">
        <v>60</v>
      </c>
      <c r="C9" s="71"/>
      <c r="D9" s="71">
        <v>1</v>
      </c>
      <c r="E9" s="71"/>
      <c r="F9" s="71">
        <v>1</v>
      </c>
      <c r="G9" s="71">
        <v>1</v>
      </c>
      <c r="H9" s="88">
        <f t="shared" si="0"/>
        <v>3</v>
      </c>
      <c r="I9" s="69"/>
    </row>
    <row r="10" spans="1:9" x14ac:dyDescent="0.25">
      <c r="A10" s="64" t="s">
        <v>13</v>
      </c>
      <c r="B10" s="87" t="s">
        <v>14</v>
      </c>
      <c r="C10" s="71"/>
      <c r="D10" s="71"/>
      <c r="E10" s="71"/>
      <c r="F10" s="71">
        <v>1</v>
      </c>
      <c r="G10" s="71">
        <v>1</v>
      </c>
      <c r="H10" s="88">
        <f t="shared" si="0"/>
        <v>2</v>
      </c>
      <c r="I10" s="69"/>
    </row>
    <row r="11" spans="1:9" x14ac:dyDescent="0.25">
      <c r="A11" s="64" t="s">
        <v>47</v>
      </c>
      <c r="B11" s="87" t="s">
        <v>72</v>
      </c>
      <c r="C11" s="71">
        <v>1</v>
      </c>
      <c r="D11" s="71"/>
      <c r="E11" s="71">
        <v>1</v>
      </c>
      <c r="F11" s="71"/>
      <c r="G11" s="71"/>
      <c r="H11" s="88">
        <f t="shared" si="0"/>
        <v>2</v>
      </c>
      <c r="I11" s="69"/>
    </row>
    <row r="12" spans="1:9" x14ac:dyDescent="0.25">
      <c r="A12" s="64" t="s">
        <v>44</v>
      </c>
      <c r="B12" s="87" t="s">
        <v>45</v>
      </c>
      <c r="C12" s="71">
        <v>2</v>
      </c>
      <c r="D12" s="71">
        <v>3</v>
      </c>
      <c r="E12" s="71">
        <v>1</v>
      </c>
      <c r="F12" s="71">
        <v>1</v>
      </c>
      <c r="G12" s="71"/>
      <c r="H12" s="88">
        <f t="shared" si="0"/>
        <v>7</v>
      </c>
      <c r="I12" s="69"/>
    </row>
    <row r="13" spans="1:9" x14ac:dyDescent="0.25">
      <c r="A13" s="64" t="s">
        <v>41</v>
      </c>
      <c r="B13" s="87" t="s">
        <v>42</v>
      </c>
      <c r="C13" s="71">
        <v>4</v>
      </c>
      <c r="D13" s="71">
        <v>2</v>
      </c>
      <c r="E13" s="71">
        <v>5</v>
      </c>
      <c r="F13" s="71">
        <v>2</v>
      </c>
      <c r="G13" s="71">
        <v>3</v>
      </c>
      <c r="H13" s="88">
        <f t="shared" si="0"/>
        <v>16</v>
      </c>
      <c r="I13" s="69"/>
    </row>
    <row r="14" spans="1:9" x14ac:dyDescent="0.25">
      <c r="A14" s="64" t="s">
        <v>490</v>
      </c>
      <c r="B14" s="87" t="s">
        <v>491</v>
      </c>
      <c r="C14" s="71"/>
      <c r="D14" s="71"/>
      <c r="E14" s="71">
        <v>1</v>
      </c>
      <c r="F14" s="71">
        <v>1</v>
      </c>
      <c r="G14" s="71"/>
      <c r="H14" s="88">
        <f t="shared" si="0"/>
        <v>2</v>
      </c>
      <c r="I14" s="69"/>
    </row>
    <row r="15" spans="1:9" x14ac:dyDescent="0.25">
      <c r="A15" s="64" t="s">
        <v>456</v>
      </c>
      <c r="B15" s="87" t="s">
        <v>316</v>
      </c>
      <c r="C15" s="71">
        <v>1</v>
      </c>
      <c r="D15" s="71"/>
      <c r="E15" s="71"/>
      <c r="F15" s="71"/>
      <c r="G15" s="71">
        <v>1</v>
      </c>
      <c r="H15" s="88">
        <f t="shared" si="0"/>
        <v>2</v>
      </c>
      <c r="I15" s="69"/>
    </row>
    <row r="16" spans="1:9" x14ac:dyDescent="0.25">
      <c r="A16" s="64" t="s">
        <v>159</v>
      </c>
      <c r="B16" s="87" t="s">
        <v>69</v>
      </c>
      <c r="C16" s="71">
        <v>3</v>
      </c>
      <c r="D16" s="71">
        <v>2</v>
      </c>
      <c r="E16" s="71"/>
      <c r="F16" s="71"/>
      <c r="G16" s="71">
        <v>1</v>
      </c>
      <c r="H16" s="88">
        <f t="shared" si="0"/>
        <v>6</v>
      </c>
      <c r="I16" s="69"/>
    </row>
    <row r="17" spans="1:9" x14ac:dyDescent="0.25">
      <c r="A17" s="64" t="s">
        <v>49</v>
      </c>
      <c r="B17" s="87" t="s">
        <v>54</v>
      </c>
      <c r="C17" s="71">
        <v>1</v>
      </c>
      <c r="D17" s="71"/>
      <c r="E17" s="71"/>
      <c r="F17" s="71"/>
      <c r="G17" s="71"/>
      <c r="H17" s="88">
        <f t="shared" si="0"/>
        <v>1</v>
      </c>
      <c r="I17" s="69"/>
    </row>
    <row r="18" spans="1:9" x14ac:dyDescent="0.25">
      <c r="A18" s="64" t="s">
        <v>50</v>
      </c>
      <c r="B18" s="87" t="s">
        <v>97</v>
      </c>
      <c r="C18" s="71"/>
      <c r="D18" s="71"/>
      <c r="E18" s="71">
        <v>1</v>
      </c>
      <c r="F18" s="71"/>
      <c r="G18" s="71"/>
      <c r="H18" s="88">
        <f t="shared" si="0"/>
        <v>1</v>
      </c>
      <c r="I18" s="69"/>
    </row>
    <row r="19" spans="1:9" x14ac:dyDescent="0.25">
      <c r="A19" s="69"/>
      <c r="B19" s="69"/>
      <c r="C19" s="88">
        <f>SUM(C3:C18)</f>
        <v>12</v>
      </c>
      <c r="D19" s="88">
        <f t="shared" ref="D19:G19" si="1">SUM(D3:D18)</f>
        <v>12</v>
      </c>
      <c r="E19" s="88">
        <f t="shared" si="1"/>
        <v>12</v>
      </c>
      <c r="F19" s="88">
        <f t="shared" si="1"/>
        <v>11</v>
      </c>
      <c r="G19" s="88">
        <f t="shared" si="1"/>
        <v>9</v>
      </c>
      <c r="H19" s="88">
        <f>SUM(H3:H18)</f>
        <v>56</v>
      </c>
      <c r="I19" s="69"/>
    </row>
    <row r="20" spans="1:9" x14ac:dyDescent="0.25">
      <c r="A20" s="69"/>
      <c r="B20" s="69"/>
      <c r="C20" s="69"/>
      <c r="D20" s="69"/>
      <c r="E20" s="69"/>
      <c r="F20" s="69"/>
      <c r="G20" s="69"/>
      <c r="H20" s="69"/>
      <c r="I20" s="69"/>
    </row>
  </sheetData>
  <sortState ref="A3:H14">
    <sortCondition descending="1" ref="H3:H14"/>
  </sortState>
  <mergeCells count="1">
    <mergeCell ref="C1:G1"/>
  </mergeCells>
  <pageMargins left="0.7" right="0.7" top="0.75" bottom="0.75" header="0.3" footer="0.3"/>
  <pageSetup paperSize="9" orientation="portrait" verticalDpi="0" r:id="rId1"/>
  <ignoredErrors>
    <ignoredError sqref="C19 D19:H19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2"/>
  <sheetViews>
    <sheetView zoomScaleNormal="100" workbookViewId="0">
      <selection activeCell="AL1" sqref="AL1"/>
    </sheetView>
  </sheetViews>
  <sheetFormatPr defaultRowHeight="15" x14ac:dyDescent="0.25"/>
  <cols>
    <col min="1" max="1" width="32" style="69" bestFit="1" customWidth="1"/>
    <col min="2" max="2" width="14.42578125" style="69" bestFit="1" customWidth="1"/>
    <col min="3" max="19" width="4" style="69" bestFit="1" customWidth="1"/>
    <col min="20" max="20" width="4" style="69" customWidth="1"/>
    <col min="21" max="27" width="4" style="69" bestFit="1" customWidth="1"/>
    <col min="28" max="28" width="4" style="73" bestFit="1" customWidth="1"/>
    <col min="29" max="34" width="4" style="69" bestFit="1" customWidth="1"/>
    <col min="35" max="35" width="12.85546875" style="69" bestFit="1" customWidth="1"/>
    <col min="36" max="63" width="4" style="69" customWidth="1"/>
    <col min="64" max="64" width="11.28515625" style="69" customWidth="1"/>
    <col min="65" max="65" width="3" style="69" customWidth="1"/>
    <col min="66" max="66" width="8.85546875" style="69" customWidth="1"/>
    <col min="67" max="67" width="5.85546875" style="69" customWidth="1"/>
    <col min="68" max="68" width="2" style="69" customWidth="1"/>
    <col min="69" max="69" width="8.85546875" style="69" customWidth="1"/>
    <col min="70" max="70" width="5.85546875" style="69" customWidth="1"/>
    <col min="71" max="71" width="3" style="69" customWidth="1"/>
    <col min="72" max="72" width="2" style="69" customWidth="1"/>
    <col min="73" max="75" width="3" style="69" customWidth="1"/>
    <col min="76" max="76" width="8.85546875" style="69" customWidth="1"/>
    <col min="77" max="77" width="5.85546875" style="69" customWidth="1"/>
    <col min="78" max="78" width="8.85546875" style="69" customWidth="1"/>
    <col min="79" max="79" width="5.85546875" style="69" customWidth="1"/>
    <col min="80" max="80" width="8.85546875" style="69" customWidth="1"/>
    <col min="81" max="81" width="5.85546875" style="69" customWidth="1"/>
    <col min="82" max="82" width="3" style="69" customWidth="1"/>
    <col min="83" max="83" width="8.85546875" style="69" customWidth="1"/>
    <col min="84" max="84" width="5.85546875" style="69" customWidth="1"/>
    <col min="85" max="85" width="8.85546875" style="69" customWidth="1"/>
    <col min="86" max="86" width="5.85546875" style="69" customWidth="1"/>
    <col min="87" max="90" width="2" style="69" customWidth="1"/>
    <col min="91" max="91" width="3" style="69" customWidth="1"/>
    <col min="92" max="92" width="8.85546875" style="69" customWidth="1"/>
    <col min="93" max="93" width="5.85546875" style="69" customWidth="1"/>
    <col min="94" max="97" width="2" style="69" customWidth="1"/>
    <col min="98" max="98" width="8.85546875" style="69" customWidth="1"/>
    <col min="99" max="99" width="5.85546875" style="69" customWidth="1"/>
    <col min="100" max="100" width="2" style="69" customWidth="1"/>
    <col min="101" max="101" width="8.85546875" style="69" customWidth="1"/>
    <col min="102" max="102" width="5.85546875" style="69" customWidth="1"/>
    <col min="103" max="103" width="2" style="69" customWidth="1"/>
    <col min="104" max="104" width="8.85546875" style="69" customWidth="1"/>
    <col min="105" max="105" width="5.85546875" style="69" customWidth="1"/>
    <col min="106" max="106" width="8.85546875" style="69" customWidth="1"/>
    <col min="107" max="107" width="5.85546875" style="69" customWidth="1"/>
    <col min="108" max="108" width="2" style="69" customWidth="1"/>
    <col min="109" max="109" width="8.85546875" style="69" customWidth="1"/>
    <col min="110" max="110" width="5.85546875" style="69" customWidth="1"/>
    <col min="111" max="111" width="8.85546875" style="69" customWidth="1"/>
    <col min="112" max="112" width="5.85546875" style="69" customWidth="1"/>
    <col min="113" max="115" width="2" style="69" customWidth="1"/>
    <col min="116" max="116" width="8.85546875" style="69" customWidth="1"/>
    <col min="117" max="117" width="5.85546875" style="69" customWidth="1"/>
    <col min="118" max="118" width="2" style="69" customWidth="1"/>
    <col min="119" max="119" width="8.85546875" style="69" customWidth="1"/>
    <col min="120" max="120" width="5.85546875" style="69" customWidth="1"/>
    <col min="121" max="121" width="8.85546875" style="69" customWidth="1"/>
    <col min="122" max="122" width="5.85546875" style="69" customWidth="1"/>
    <col min="123" max="123" width="2" style="69" customWidth="1"/>
    <col min="124" max="124" width="8.85546875" style="69" customWidth="1"/>
    <col min="125" max="125" width="5.85546875" style="69" customWidth="1"/>
    <col min="126" max="126" width="8.85546875" style="69" customWidth="1"/>
    <col min="127" max="127" width="5.85546875" style="69" customWidth="1"/>
    <col min="128" max="128" width="8.85546875" style="69" customWidth="1"/>
    <col min="129" max="129" width="5.85546875" style="69" customWidth="1"/>
    <col min="130" max="131" width="2" style="69" customWidth="1"/>
    <col min="132" max="132" width="8.85546875" style="69" customWidth="1"/>
    <col min="133" max="133" width="11.28515625" style="69" bestFit="1" customWidth="1"/>
    <col min="134" max="16384" width="9.140625" style="69"/>
  </cols>
  <sheetData>
    <row r="1" spans="1:38" x14ac:dyDescent="0.25">
      <c r="A1" s="104" t="s">
        <v>11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</row>
    <row r="2" spans="1:38" x14ac:dyDescent="0.25">
      <c r="A2" s="65"/>
      <c r="B2" s="65"/>
      <c r="C2" s="103">
        <v>444</v>
      </c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>
        <v>555</v>
      </c>
      <c r="U2" s="103"/>
      <c r="V2" s="103"/>
      <c r="W2" s="103"/>
      <c r="X2" s="103"/>
      <c r="Y2" s="103"/>
      <c r="Z2" s="103"/>
      <c r="AA2" s="103"/>
      <c r="AB2" s="103">
        <v>666</v>
      </c>
      <c r="AC2" s="103"/>
      <c r="AD2" s="103"/>
      <c r="AE2" s="103"/>
      <c r="AF2" s="103"/>
      <c r="AG2" s="103"/>
      <c r="AH2" s="103"/>
      <c r="AI2" s="105" t="s">
        <v>708</v>
      </c>
      <c r="AK2" s="79"/>
      <c r="AL2" s="69" t="s">
        <v>134</v>
      </c>
    </row>
    <row r="3" spans="1:38" x14ac:dyDescent="0.25">
      <c r="A3" s="65" t="s">
        <v>15</v>
      </c>
      <c r="B3" s="66" t="s">
        <v>707</v>
      </c>
      <c r="C3" s="76" t="s">
        <v>17</v>
      </c>
      <c r="D3" s="76" t="s">
        <v>18</v>
      </c>
      <c r="E3" s="76" t="s">
        <v>19</v>
      </c>
      <c r="F3" s="76" t="s">
        <v>20</v>
      </c>
      <c r="G3" s="76" t="s">
        <v>695</v>
      </c>
      <c r="H3" s="76" t="s">
        <v>21</v>
      </c>
      <c r="I3" s="76" t="s">
        <v>696</v>
      </c>
      <c r="J3" s="76" t="s">
        <v>22</v>
      </c>
      <c r="K3" s="76" t="s">
        <v>697</v>
      </c>
      <c r="L3" s="76" t="s">
        <v>23</v>
      </c>
      <c r="M3" s="76" t="s">
        <v>24</v>
      </c>
      <c r="N3" s="76" t="s">
        <v>25</v>
      </c>
      <c r="O3" s="76" t="s">
        <v>26</v>
      </c>
      <c r="P3" s="76" t="s">
        <v>698</v>
      </c>
      <c r="Q3" s="76" t="s">
        <v>27</v>
      </c>
      <c r="R3" s="76" t="s">
        <v>28</v>
      </c>
      <c r="S3" s="77" t="s">
        <v>29</v>
      </c>
      <c r="T3" s="78">
        <v>444</v>
      </c>
      <c r="U3" s="67" t="s">
        <v>30</v>
      </c>
      <c r="V3" s="67" t="s">
        <v>699</v>
      </c>
      <c r="W3" s="67" t="s">
        <v>700</v>
      </c>
      <c r="X3" s="67" t="s">
        <v>701</v>
      </c>
      <c r="Y3" s="67" t="s">
        <v>31</v>
      </c>
      <c r="Z3" s="67" t="s">
        <v>702</v>
      </c>
      <c r="AA3" s="77" t="s">
        <v>32</v>
      </c>
      <c r="AB3" s="78">
        <v>555</v>
      </c>
      <c r="AC3" s="67" t="s">
        <v>703</v>
      </c>
      <c r="AD3" s="67" t="s">
        <v>704</v>
      </c>
      <c r="AE3" s="67" t="s">
        <v>33</v>
      </c>
      <c r="AF3" s="67" t="s">
        <v>705</v>
      </c>
      <c r="AG3" s="67" t="s">
        <v>706</v>
      </c>
      <c r="AH3" s="77" t="s">
        <v>34</v>
      </c>
      <c r="AI3" s="106"/>
    </row>
    <row r="4" spans="1:38" x14ac:dyDescent="0.25">
      <c r="A4" s="70" t="s">
        <v>508</v>
      </c>
      <c r="B4" s="70" t="s">
        <v>509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>
        <v>1</v>
      </c>
      <c r="P4" s="71"/>
      <c r="Q4" s="71"/>
      <c r="R4" s="71">
        <v>1</v>
      </c>
      <c r="S4" s="79"/>
      <c r="T4" s="80"/>
      <c r="U4" s="71"/>
      <c r="V4" s="71"/>
      <c r="W4" s="71"/>
      <c r="X4" s="71"/>
      <c r="Y4" s="71"/>
      <c r="Z4" s="71"/>
      <c r="AA4" s="79"/>
      <c r="AB4" s="80"/>
      <c r="AC4" s="71"/>
      <c r="AD4" s="71"/>
      <c r="AE4" s="71"/>
      <c r="AF4" s="71"/>
      <c r="AG4" s="71"/>
      <c r="AH4" s="79"/>
      <c r="AI4" s="71">
        <v>2</v>
      </c>
    </row>
    <row r="5" spans="1:38" x14ac:dyDescent="0.25">
      <c r="A5" s="70" t="s">
        <v>40</v>
      </c>
      <c r="B5" s="70" t="s">
        <v>48</v>
      </c>
      <c r="C5" s="71"/>
      <c r="D5" s="71"/>
      <c r="E5" s="71"/>
      <c r="F5" s="71"/>
      <c r="G5" s="71"/>
      <c r="H5" s="71"/>
      <c r="I5" s="71"/>
      <c r="J5" s="71"/>
      <c r="K5" s="71"/>
      <c r="L5" s="71">
        <v>2</v>
      </c>
      <c r="M5" s="71"/>
      <c r="N5" s="71"/>
      <c r="O5" s="71"/>
      <c r="P5" s="71"/>
      <c r="Q5" s="71"/>
      <c r="R5" s="71"/>
      <c r="S5" s="79"/>
      <c r="T5" s="80"/>
      <c r="U5" s="71"/>
      <c r="V5" s="71"/>
      <c r="W5" s="71"/>
      <c r="X5" s="71"/>
      <c r="Y5" s="71"/>
      <c r="Z5" s="71"/>
      <c r="AA5" s="79"/>
      <c r="AB5" s="80"/>
      <c r="AC5" s="71"/>
      <c r="AD5" s="71"/>
      <c r="AE5" s="71"/>
      <c r="AF5" s="71"/>
      <c r="AG5" s="71"/>
      <c r="AH5" s="79"/>
      <c r="AI5" s="71">
        <v>2</v>
      </c>
    </row>
    <row r="6" spans="1:38" x14ac:dyDescent="0.25">
      <c r="A6" s="70" t="s">
        <v>224</v>
      </c>
      <c r="B6" s="70" t="s">
        <v>225</v>
      </c>
      <c r="C6" s="71"/>
      <c r="D6" s="71"/>
      <c r="E6" s="71"/>
      <c r="F6" s="71"/>
      <c r="G6" s="71"/>
      <c r="H6" s="71"/>
      <c r="I6" s="71"/>
      <c r="J6" s="71"/>
      <c r="K6" s="71"/>
      <c r="L6" s="71">
        <v>2</v>
      </c>
      <c r="M6" s="71"/>
      <c r="N6" s="71"/>
      <c r="O6" s="71"/>
      <c r="P6" s="71"/>
      <c r="Q6" s="71"/>
      <c r="R6" s="71"/>
      <c r="S6" s="79"/>
      <c r="T6" s="80"/>
      <c r="U6" s="71"/>
      <c r="V6" s="71"/>
      <c r="W6" s="71"/>
      <c r="X6" s="71"/>
      <c r="Y6" s="71"/>
      <c r="Z6" s="71"/>
      <c r="AA6" s="79"/>
      <c r="AB6" s="80"/>
      <c r="AC6" s="71"/>
      <c r="AD6" s="71"/>
      <c r="AE6" s="71"/>
      <c r="AF6" s="71"/>
      <c r="AG6" s="71"/>
      <c r="AH6" s="79"/>
      <c r="AI6" s="71">
        <v>2</v>
      </c>
    </row>
    <row r="7" spans="1:38" x14ac:dyDescent="0.25">
      <c r="A7" s="70" t="s">
        <v>35</v>
      </c>
      <c r="B7" s="70" t="s">
        <v>96</v>
      </c>
      <c r="C7" s="71"/>
      <c r="D7" s="71"/>
      <c r="E7" s="71"/>
      <c r="F7" s="71">
        <v>1</v>
      </c>
      <c r="G7" s="71"/>
      <c r="H7" s="71">
        <v>1</v>
      </c>
      <c r="I7" s="71"/>
      <c r="J7" s="71">
        <v>1</v>
      </c>
      <c r="K7" s="71"/>
      <c r="L7" s="71">
        <v>1</v>
      </c>
      <c r="M7" s="71"/>
      <c r="N7" s="71"/>
      <c r="O7" s="71"/>
      <c r="P7" s="71"/>
      <c r="Q7" s="71"/>
      <c r="R7" s="71"/>
      <c r="S7" s="79"/>
      <c r="T7" s="80"/>
      <c r="U7" s="71"/>
      <c r="V7" s="71"/>
      <c r="W7" s="71"/>
      <c r="X7" s="71"/>
      <c r="Y7" s="71"/>
      <c r="Z7" s="71"/>
      <c r="AA7" s="79"/>
      <c r="AB7" s="80"/>
      <c r="AC7" s="71"/>
      <c r="AD7" s="71"/>
      <c r="AE7" s="71"/>
      <c r="AF7" s="71"/>
      <c r="AG7" s="71"/>
      <c r="AH7" s="79"/>
      <c r="AI7" s="71">
        <v>4</v>
      </c>
    </row>
    <row r="8" spans="1:38" x14ac:dyDescent="0.25">
      <c r="A8" s="70" t="s">
        <v>142</v>
      </c>
      <c r="B8" s="70" t="s">
        <v>143</v>
      </c>
      <c r="C8" s="71"/>
      <c r="D8" s="71"/>
      <c r="E8" s="71"/>
      <c r="F8" s="71"/>
      <c r="G8" s="71"/>
      <c r="H8" s="71"/>
      <c r="I8" s="71"/>
      <c r="J8" s="71"/>
      <c r="K8" s="71"/>
      <c r="L8" s="71">
        <v>2</v>
      </c>
      <c r="M8" s="71"/>
      <c r="N8" s="71"/>
      <c r="O8" s="71"/>
      <c r="P8" s="71"/>
      <c r="Q8" s="71">
        <v>1</v>
      </c>
      <c r="R8" s="71"/>
      <c r="S8" s="79"/>
      <c r="T8" s="80"/>
      <c r="U8" s="71"/>
      <c r="V8" s="71"/>
      <c r="W8" s="71"/>
      <c r="X8" s="71"/>
      <c r="Y8" s="71"/>
      <c r="Z8" s="71"/>
      <c r="AA8" s="79"/>
      <c r="AB8" s="80">
        <v>1</v>
      </c>
      <c r="AC8" s="71"/>
      <c r="AD8" s="71">
        <v>1</v>
      </c>
      <c r="AE8" s="71"/>
      <c r="AF8" s="71"/>
      <c r="AG8" s="71"/>
      <c r="AH8" s="79"/>
      <c r="AI8" s="71">
        <v>5</v>
      </c>
    </row>
    <row r="9" spans="1:38" x14ac:dyDescent="0.25">
      <c r="A9" s="70" t="s">
        <v>39</v>
      </c>
      <c r="B9" s="70" t="s">
        <v>86</v>
      </c>
      <c r="C9" s="71"/>
      <c r="D9" s="71">
        <v>1</v>
      </c>
      <c r="E9" s="71"/>
      <c r="F9" s="71">
        <v>4</v>
      </c>
      <c r="G9" s="71"/>
      <c r="H9" s="71">
        <v>3</v>
      </c>
      <c r="I9" s="71"/>
      <c r="J9" s="71"/>
      <c r="K9" s="71"/>
      <c r="L9" s="71"/>
      <c r="M9" s="71"/>
      <c r="N9" s="71"/>
      <c r="O9" s="71"/>
      <c r="P9" s="71"/>
      <c r="Q9" s="71"/>
      <c r="R9" s="71"/>
      <c r="S9" s="79"/>
      <c r="T9" s="80"/>
      <c r="U9" s="71"/>
      <c r="V9" s="71"/>
      <c r="W9" s="71"/>
      <c r="X9" s="71"/>
      <c r="Y9" s="71"/>
      <c r="Z9" s="71"/>
      <c r="AA9" s="79"/>
      <c r="AB9" s="80"/>
      <c r="AC9" s="71">
        <v>1</v>
      </c>
      <c r="AD9" s="71"/>
      <c r="AE9" s="71"/>
      <c r="AF9" s="71"/>
      <c r="AG9" s="71"/>
      <c r="AH9" s="79"/>
      <c r="AI9" s="71">
        <v>9</v>
      </c>
    </row>
    <row r="10" spans="1:38" x14ac:dyDescent="0.25">
      <c r="A10" s="70" t="s">
        <v>344</v>
      </c>
      <c r="B10" s="70" t="s">
        <v>345</v>
      </c>
      <c r="C10" s="71">
        <v>1</v>
      </c>
      <c r="D10" s="71"/>
      <c r="E10" s="71"/>
      <c r="F10" s="71">
        <v>2</v>
      </c>
      <c r="G10" s="71"/>
      <c r="H10" s="71"/>
      <c r="I10" s="71"/>
      <c r="J10" s="71">
        <v>3</v>
      </c>
      <c r="K10" s="71"/>
      <c r="L10" s="71">
        <v>1</v>
      </c>
      <c r="M10" s="71"/>
      <c r="N10" s="71"/>
      <c r="O10" s="71"/>
      <c r="P10" s="71"/>
      <c r="Q10" s="71"/>
      <c r="R10" s="71"/>
      <c r="S10" s="79"/>
      <c r="T10" s="80"/>
      <c r="U10" s="71"/>
      <c r="V10" s="71"/>
      <c r="W10" s="71"/>
      <c r="X10" s="71"/>
      <c r="Y10" s="71"/>
      <c r="Z10" s="71"/>
      <c r="AA10" s="79"/>
      <c r="AB10" s="80"/>
      <c r="AC10" s="71"/>
      <c r="AD10" s="71"/>
      <c r="AE10" s="71"/>
      <c r="AF10" s="71"/>
      <c r="AG10" s="71"/>
      <c r="AH10" s="79"/>
      <c r="AI10" s="71">
        <v>7</v>
      </c>
    </row>
    <row r="11" spans="1:38" x14ac:dyDescent="0.25">
      <c r="A11" s="70" t="s">
        <v>137</v>
      </c>
      <c r="B11" s="70" t="s">
        <v>138</v>
      </c>
      <c r="C11" s="71"/>
      <c r="D11" s="71"/>
      <c r="E11" s="71"/>
      <c r="F11" s="71"/>
      <c r="G11" s="71"/>
      <c r="H11" s="71"/>
      <c r="I11" s="71"/>
      <c r="J11" s="71"/>
      <c r="K11" s="71"/>
      <c r="L11" s="71">
        <v>1</v>
      </c>
      <c r="M11" s="71"/>
      <c r="N11" s="71">
        <v>2</v>
      </c>
      <c r="O11" s="71"/>
      <c r="P11" s="71"/>
      <c r="Q11" s="71"/>
      <c r="R11" s="71"/>
      <c r="S11" s="79"/>
      <c r="T11" s="80"/>
      <c r="U11" s="71"/>
      <c r="V11" s="71"/>
      <c r="W11" s="71">
        <v>1</v>
      </c>
      <c r="X11" s="71"/>
      <c r="Y11" s="71"/>
      <c r="Z11" s="71"/>
      <c r="AA11" s="79"/>
      <c r="AB11" s="80">
        <v>1</v>
      </c>
      <c r="AC11" s="71">
        <v>1</v>
      </c>
      <c r="AD11" s="71"/>
      <c r="AE11" s="71"/>
      <c r="AF11" s="71">
        <v>1</v>
      </c>
      <c r="AG11" s="71"/>
      <c r="AH11" s="79"/>
      <c r="AI11" s="71">
        <v>7</v>
      </c>
    </row>
    <row r="12" spans="1:38" x14ac:dyDescent="0.25">
      <c r="A12" s="70" t="s">
        <v>204</v>
      </c>
      <c r="B12" s="70" t="s">
        <v>205</v>
      </c>
      <c r="C12" s="71"/>
      <c r="D12" s="71"/>
      <c r="E12" s="71"/>
      <c r="F12" s="71"/>
      <c r="G12" s="71"/>
      <c r="H12" s="71"/>
      <c r="I12" s="71"/>
      <c r="J12" s="71"/>
      <c r="K12" s="71"/>
      <c r="L12" s="71">
        <v>1</v>
      </c>
      <c r="M12" s="71"/>
      <c r="N12" s="71">
        <v>2</v>
      </c>
      <c r="O12" s="71"/>
      <c r="P12" s="71"/>
      <c r="Q12" s="71"/>
      <c r="R12" s="71"/>
      <c r="S12" s="79"/>
      <c r="T12" s="80"/>
      <c r="U12" s="71"/>
      <c r="V12" s="71"/>
      <c r="W12" s="71"/>
      <c r="X12" s="71"/>
      <c r="Y12" s="71"/>
      <c r="Z12" s="71"/>
      <c r="AA12" s="79">
        <v>2</v>
      </c>
      <c r="AB12" s="80"/>
      <c r="AC12" s="71"/>
      <c r="AD12" s="71"/>
      <c r="AE12" s="71"/>
      <c r="AF12" s="71"/>
      <c r="AG12" s="71"/>
      <c r="AH12" s="79"/>
      <c r="AI12" s="71">
        <v>5</v>
      </c>
    </row>
    <row r="13" spans="1:38" x14ac:dyDescent="0.25">
      <c r="A13" s="70" t="s">
        <v>36</v>
      </c>
      <c r="B13" s="70" t="s">
        <v>37</v>
      </c>
      <c r="C13" s="71">
        <v>1</v>
      </c>
      <c r="D13" s="71"/>
      <c r="E13" s="71"/>
      <c r="F13" s="71"/>
      <c r="G13" s="71"/>
      <c r="H13" s="71">
        <v>1</v>
      </c>
      <c r="I13" s="71"/>
      <c r="J13" s="71"/>
      <c r="K13" s="71"/>
      <c r="L13" s="71">
        <v>2</v>
      </c>
      <c r="M13" s="71"/>
      <c r="N13" s="71"/>
      <c r="O13" s="71"/>
      <c r="P13" s="71"/>
      <c r="Q13" s="71"/>
      <c r="R13" s="71"/>
      <c r="S13" s="79"/>
      <c r="T13" s="80"/>
      <c r="U13" s="71">
        <v>2</v>
      </c>
      <c r="V13" s="71"/>
      <c r="W13" s="71">
        <v>1</v>
      </c>
      <c r="X13" s="71">
        <v>1</v>
      </c>
      <c r="Y13" s="71"/>
      <c r="Z13" s="71">
        <v>1</v>
      </c>
      <c r="AA13" s="79"/>
      <c r="AB13" s="80"/>
      <c r="AC13" s="71"/>
      <c r="AD13" s="71"/>
      <c r="AE13" s="71"/>
      <c r="AF13" s="71"/>
      <c r="AG13" s="71"/>
      <c r="AH13" s="79"/>
      <c r="AI13" s="71">
        <v>9</v>
      </c>
    </row>
    <row r="14" spans="1:38" x14ac:dyDescent="0.25">
      <c r="A14" s="70" t="s">
        <v>43</v>
      </c>
      <c r="B14" s="70" t="s">
        <v>60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>
        <v>2</v>
      </c>
      <c r="O14" s="71"/>
      <c r="P14" s="71"/>
      <c r="Q14" s="71"/>
      <c r="R14" s="71"/>
      <c r="S14" s="79">
        <v>2</v>
      </c>
      <c r="T14" s="80"/>
      <c r="U14" s="71"/>
      <c r="V14" s="71"/>
      <c r="W14" s="71"/>
      <c r="X14" s="71"/>
      <c r="Y14" s="71"/>
      <c r="Z14" s="71"/>
      <c r="AA14" s="79"/>
      <c r="AB14" s="80"/>
      <c r="AC14" s="71"/>
      <c r="AD14" s="71"/>
      <c r="AE14" s="71"/>
      <c r="AF14" s="71"/>
      <c r="AG14" s="71"/>
      <c r="AH14" s="79"/>
      <c r="AI14" s="71">
        <v>4</v>
      </c>
    </row>
    <row r="15" spans="1:38" x14ac:dyDescent="0.25">
      <c r="A15" s="70" t="s">
        <v>13</v>
      </c>
      <c r="B15" s="70" t="s">
        <v>14</v>
      </c>
      <c r="C15" s="71"/>
      <c r="D15" s="71"/>
      <c r="E15" s="71"/>
      <c r="F15" s="71"/>
      <c r="G15" s="71"/>
      <c r="H15" s="71"/>
      <c r="I15" s="71"/>
      <c r="J15" s="71"/>
      <c r="K15" s="71">
        <v>1</v>
      </c>
      <c r="L15" s="71">
        <v>2</v>
      </c>
      <c r="M15" s="71"/>
      <c r="N15" s="71">
        <v>1</v>
      </c>
      <c r="O15" s="71"/>
      <c r="P15" s="71"/>
      <c r="Q15" s="71">
        <v>1</v>
      </c>
      <c r="R15" s="71">
        <v>1</v>
      </c>
      <c r="S15" s="79"/>
      <c r="T15" s="80"/>
      <c r="U15" s="71"/>
      <c r="V15" s="71"/>
      <c r="W15" s="71"/>
      <c r="X15" s="71"/>
      <c r="Y15" s="71"/>
      <c r="Z15" s="71"/>
      <c r="AA15" s="79"/>
      <c r="AB15" s="80"/>
      <c r="AC15" s="71"/>
      <c r="AD15" s="71"/>
      <c r="AE15" s="71"/>
      <c r="AF15" s="71"/>
      <c r="AG15" s="71"/>
      <c r="AH15" s="79"/>
      <c r="AI15" s="71">
        <v>6</v>
      </c>
    </row>
    <row r="16" spans="1:38" x14ac:dyDescent="0.25">
      <c r="A16" s="70" t="s">
        <v>47</v>
      </c>
      <c r="B16" s="70" t="s">
        <v>72</v>
      </c>
      <c r="C16" s="71"/>
      <c r="D16" s="71"/>
      <c r="E16" s="71"/>
      <c r="F16" s="71"/>
      <c r="G16" s="71"/>
      <c r="H16" s="71"/>
      <c r="I16" s="71"/>
      <c r="J16" s="71"/>
      <c r="K16" s="71"/>
      <c r="L16" s="71">
        <v>3</v>
      </c>
      <c r="M16" s="71"/>
      <c r="N16" s="71">
        <v>1</v>
      </c>
      <c r="O16" s="71"/>
      <c r="P16" s="71"/>
      <c r="Q16" s="71"/>
      <c r="R16" s="71"/>
      <c r="S16" s="79"/>
      <c r="T16" s="80"/>
      <c r="U16" s="71"/>
      <c r="V16" s="71"/>
      <c r="W16" s="71"/>
      <c r="X16" s="71"/>
      <c r="Y16" s="71"/>
      <c r="Z16" s="71"/>
      <c r="AA16" s="79">
        <v>1</v>
      </c>
      <c r="AB16" s="80"/>
      <c r="AC16" s="71"/>
      <c r="AD16" s="71"/>
      <c r="AE16" s="71">
        <v>1</v>
      </c>
      <c r="AF16" s="71"/>
      <c r="AG16" s="71"/>
      <c r="AH16" s="79"/>
      <c r="AI16" s="71">
        <v>6</v>
      </c>
    </row>
    <row r="17" spans="1:35" x14ac:dyDescent="0.25">
      <c r="A17" s="70" t="s">
        <v>44</v>
      </c>
      <c r="B17" s="70" t="s">
        <v>45</v>
      </c>
      <c r="C17" s="71"/>
      <c r="D17" s="71"/>
      <c r="E17" s="71"/>
      <c r="F17" s="71"/>
      <c r="G17" s="71"/>
      <c r="H17" s="71">
        <v>1</v>
      </c>
      <c r="I17" s="71"/>
      <c r="J17" s="71"/>
      <c r="K17" s="71"/>
      <c r="L17" s="71">
        <v>3</v>
      </c>
      <c r="M17" s="71">
        <v>2</v>
      </c>
      <c r="N17" s="71">
        <v>3</v>
      </c>
      <c r="O17" s="71">
        <v>1</v>
      </c>
      <c r="P17" s="71"/>
      <c r="Q17" s="71"/>
      <c r="R17" s="71"/>
      <c r="S17" s="79">
        <v>1</v>
      </c>
      <c r="T17" s="80">
        <v>1</v>
      </c>
      <c r="U17" s="71">
        <v>1</v>
      </c>
      <c r="V17" s="71">
        <v>1</v>
      </c>
      <c r="W17" s="71">
        <v>2</v>
      </c>
      <c r="X17" s="71"/>
      <c r="Y17" s="71"/>
      <c r="Z17" s="71"/>
      <c r="AA17" s="79">
        <v>1</v>
      </c>
      <c r="AB17" s="80"/>
      <c r="AC17" s="71"/>
      <c r="AD17" s="71"/>
      <c r="AE17" s="71">
        <v>1</v>
      </c>
      <c r="AF17" s="71"/>
      <c r="AG17" s="71"/>
      <c r="AH17" s="79">
        <v>2</v>
      </c>
      <c r="AI17" s="71">
        <v>20</v>
      </c>
    </row>
    <row r="18" spans="1:35" x14ac:dyDescent="0.25">
      <c r="A18" s="70" t="s">
        <v>709</v>
      </c>
      <c r="B18" s="70" t="s">
        <v>65</v>
      </c>
      <c r="C18" s="71">
        <v>1</v>
      </c>
      <c r="D18" s="71"/>
      <c r="E18" s="71"/>
      <c r="F18" s="71">
        <v>1</v>
      </c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9"/>
      <c r="T18" s="80"/>
      <c r="U18" s="71"/>
      <c r="V18" s="71"/>
      <c r="W18" s="71"/>
      <c r="X18" s="71"/>
      <c r="Y18" s="71"/>
      <c r="Z18" s="71"/>
      <c r="AA18" s="79"/>
      <c r="AB18" s="80"/>
      <c r="AC18" s="71"/>
      <c r="AD18" s="71"/>
      <c r="AE18" s="71"/>
      <c r="AF18" s="71"/>
      <c r="AG18" s="71"/>
      <c r="AH18" s="79"/>
      <c r="AI18" s="71">
        <v>2</v>
      </c>
    </row>
    <row r="19" spans="1:35" x14ac:dyDescent="0.25">
      <c r="A19" s="70" t="s">
        <v>232</v>
      </c>
      <c r="B19" s="70" t="s">
        <v>233</v>
      </c>
      <c r="C19" s="71"/>
      <c r="D19" s="71"/>
      <c r="E19" s="71"/>
      <c r="F19" s="71"/>
      <c r="G19" s="71"/>
      <c r="H19" s="71"/>
      <c r="I19" s="71"/>
      <c r="J19" s="71"/>
      <c r="K19" s="71"/>
      <c r="L19" s="71">
        <v>1</v>
      </c>
      <c r="M19" s="71"/>
      <c r="N19" s="71"/>
      <c r="O19" s="71"/>
      <c r="P19" s="71"/>
      <c r="Q19" s="71"/>
      <c r="R19" s="71"/>
      <c r="S19" s="79"/>
      <c r="T19" s="80"/>
      <c r="U19" s="71"/>
      <c r="V19" s="71"/>
      <c r="W19" s="71"/>
      <c r="X19" s="71"/>
      <c r="Y19" s="71"/>
      <c r="Z19" s="71"/>
      <c r="AA19" s="79"/>
      <c r="AB19" s="80"/>
      <c r="AC19" s="71"/>
      <c r="AD19" s="71"/>
      <c r="AE19" s="71"/>
      <c r="AF19" s="71"/>
      <c r="AG19" s="71"/>
      <c r="AH19" s="79"/>
      <c r="AI19" s="71">
        <v>1</v>
      </c>
    </row>
    <row r="20" spans="1:35" x14ac:dyDescent="0.25">
      <c r="A20" s="70" t="s">
        <v>289</v>
      </c>
      <c r="B20" s="70" t="s">
        <v>290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>
        <v>1</v>
      </c>
      <c r="O20" s="71"/>
      <c r="P20" s="71"/>
      <c r="Q20" s="71">
        <v>1</v>
      </c>
      <c r="R20" s="71"/>
      <c r="S20" s="79"/>
      <c r="T20" s="80"/>
      <c r="U20" s="71"/>
      <c r="V20" s="71"/>
      <c r="W20" s="71"/>
      <c r="X20" s="71"/>
      <c r="Y20" s="71"/>
      <c r="Z20" s="71"/>
      <c r="AA20" s="79"/>
      <c r="AB20" s="80"/>
      <c r="AC20" s="71"/>
      <c r="AD20" s="71"/>
      <c r="AE20" s="71"/>
      <c r="AF20" s="71"/>
      <c r="AG20" s="71"/>
      <c r="AH20" s="79"/>
      <c r="AI20" s="71">
        <v>2</v>
      </c>
    </row>
    <row r="21" spans="1:35" x14ac:dyDescent="0.25">
      <c r="A21" s="70" t="s">
        <v>386</v>
      </c>
      <c r="B21" s="70" t="s">
        <v>64</v>
      </c>
      <c r="C21" s="71">
        <v>1</v>
      </c>
      <c r="D21" s="71"/>
      <c r="E21" s="71"/>
      <c r="F21" s="71">
        <v>2</v>
      </c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9"/>
      <c r="T21" s="80"/>
      <c r="U21" s="71"/>
      <c r="V21" s="71"/>
      <c r="W21" s="71"/>
      <c r="X21" s="71"/>
      <c r="Y21" s="71"/>
      <c r="Z21" s="71"/>
      <c r="AA21" s="79"/>
      <c r="AB21" s="80"/>
      <c r="AC21" s="71"/>
      <c r="AD21" s="71"/>
      <c r="AE21" s="71"/>
      <c r="AF21" s="71"/>
      <c r="AG21" s="71"/>
      <c r="AH21" s="79"/>
      <c r="AI21" s="71">
        <v>3</v>
      </c>
    </row>
    <row r="22" spans="1:35" x14ac:dyDescent="0.25">
      <c r="A22" s="70" t="s">
        <v>53</v>
      </c>
      <c r="B22" s="70" t="s">
        <v>98</v>
      </c>
      <c r="C22" s="71"/>
      <c r="D22" s="71"/>
      <c r="E22" s="71"/>
      <c r="F22" s="71">
        <v>1</v>
      </c>
      <c r="G22" s="71">
        <v>1</v>
      </c>
      <c r="H22" s="71"/>
      <c r="I22" s="71"/>
      <c r="J22" s="71"/>
      <c r="K22" s="71"/>
      <c r="L22" s="71">
        <v>1</v>
      </c>
      <c r="M22" s="71"/>
      <c r="N22" s="71"/>
      <c r="O22" s="71"/>
      <c r="P22" s="71"/>
      <c r="Q22" s="71"/>
      <c r="R22" s="71"/>
      <c r="S22" s="79"/>
      <c r="T22" s="80"/>
      <c r="U22" s="71"/>
      <c r="V22" s="71"/>
      <c r="W22" s="71"/>
      <c r="X22" s="71"/>
      <c r="Y22" s="71"/>
      <c r="Z22" s="71"/>
      <c r="AA22" s="79"/>
      <c r="AB22" s="80"/>
      <c r="AC22" s="71"/>
      <c r="AD22" s="71"/>
      <c r="AE22" s="71"/>
      <c r="AF22" s="71"/>
      <c r="AG22" s="71"/>
      <c r="AH22" s="79"/>
      <c r="AI22" s="71">
        <v>3</v>
      </c>
    </row>
    <row r="23" spans="1:35" x14ac:dyDescent="0.25">
      <c r="A23" s="70" t="s">
        <v>41</v>
      </c>
      <c r="B23" s="70" t="s">
        <v>42</v>
      </c>
      <c r="C23" s="71"/>
      <c r="D23" s="71"/>
      <c r="E23" s="71"/>
      <c r="F23" s="71"/>
      <c r="G23" s="71"/>
      <c r="H23" s="71"/>
      <c r="I23" s="71">
        <v>1</v>
      </c>
      <c r="J23" s="71">
        <v>1</v>
      </c>
      <c r="K23" s="71"/>
      <c r="L23" s="71">
        <v>6</v>
      </c>
      <c r="M23" s="71"/>
      <c r="N23" s="71">
        <v>8</v>
      </c>
      <c r="O23" s="71"/>
      <c r="P23" s="71"/>
      <c r="Q23" s="71">
        <v>2</v>
      </c>
      <c r="R23" s="71"/>
      <c r="S23" s="79">
        <v>3</v>
      </c>
      <c r="T23" s="80"/>
      <c r="U23" s="71"/>
      <c r="V23" s="71"/>
      <c r="W23" s="71">
        <v>2</v>
      </c>
      <c r="X23" s="71"/>
      <c r="Y23" s="71">
        <v>3</v>
      </c>
      <c r="Z23" s="71"/>
      <c r="AA23" s="79">
        <v>5</v>
      </c>
      <c r="AB23" s="80"/>
      <c r="AC23" s="71"/>
      <c r="AD23" s="71"/>
      <c r="AE23" s="71">
        <v>1</v>
      </c>
      <c r="AF23" s="71"/>
      <c r="AG23" s="71"/>
      <c r="AH23" s="79">
        <v>1</v>
      </c>
      <c r="AI23" s="71">
        <v>33</v>
      </c>
    </row>
    <row r="24" spans="1:35" x14ac:dyDescent="0.25">
      <c r="A24" s="70" t="s">
        <v>490</v>
      </c>
      <c r="B24" s="70" t="s">
        <v>491</v>
      </c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9"/>
      <c r="T24" s="80"/>
      <c r="U24" s="71">
        <v>1</v>
      </c>
      <c r="V24" s="71"/>
      <c r="W24" s="71"/>
      <c r="X24" s="71"/>
      <c r="Y24" s="71"/>
      <c r="Z24" s="71"/>
      <c r="AA24" s="79"/>
      <c r="AB24" s="80"/>
      <c r="AC24" s="71">
        <v>1</v>
      </c>
      <c r="AD24" s="71"/>
      <c r="AE24" s="71"/>
      <c r="AF24" s="71"/>
      <c r="AG24" s="71"/>
      <c r="AH24" s="79"/>
      <c r="AI24" s="71">
        <v>2</v>
      </c>
    </row>
    <row r="25" spans="1:35" x14ac:dyDescent="0.25">
      <c r="A25" s="70" t="s">
        <v>456</v>
      </c>
      <c r="B25" s="70" t="s">
        <v>316</v>
      </c>
      <c r="C25" s="71"/>
      <c r="D25" s="71"/>
      <c r="E25" s="71"/>
      <c r="F25" s="71"/>
      <c r="G25" s="71"/>
      <c r="H25" s="71">
        <v>1</v>
      </c>
      <c r="I25" s="71"/>
      <c r="J25" s="71"/>
      <c r="K25" s="71"/>
      <c r="L25" s="71"/>
      <c r="M25" s="71"/>
      <c r="N25" s="71">
        <v>1</v>
      </c>
      <c r="O25" s="71"/>
      <c r="P25" s="71"/>
      <c r="Q25" s="71"/>
      <c r="R25" s="71"/>
      <c r="S25" s="79">
        <v>1</v>
      </c>
      <c r="T25" s="80"/>
      <c r="U25" s="71"/>
      <c r="V25" s="71"/>
      <c r="W25" s="71"/>
      <c r="X25" s="71"/>
      <c r="Y25" s="71"/>
      <c r="Z25" s="71"/>
      <c r="AA25" s="79"/>
      <c r="AB25" s="80"/>
      <c r="AC25" s="71"/>
      <c r="AD25" s="71"/>
      <c r="AE25" s="71"/>
      <c r="AF25" s="71"/>
      <c r="AG25" s="71"/>
      <c r="AH25" s="79"/>
      <c r="AI25" s="71">
        <v>3</v>
      </c>
    </row>
    <row r="26" spans="1:35" x14ac:dyDescent="0.25">
      <c r="A26" s="70" t="s">
        <v>51</v>
      </c>
      <c r="B26" s="70" t="s">
        <v>52</v>
      </c>
      <c r="C26" s="71"/>
      <c r="D26" s="71"/>
      <c r="E26" s="71"/>
      <c r="F26" s="71"/>
      <c r="G26" s="71"/>
      <c r="H26" s="71">
        <v>1</v>
      </c>
      <c r="I26" s="71"/>
      <c r="J26" s="71"/>
      <c r="K26" s="71"/>
      <c r="L26" s="71"/>
      <c r="M26" s="71"/>
      <c r="N26" s="71">
        <v>1</v>
      </c>
      <c r="O26" s="71"/>
      <c r="P26" s="71">
        <v>1</v>
      </c>
      <c r="Q26" s="71"/>
      <c r="R26" s="71"/>
      <c r="S26" s="79"/>
      <c r="T26" s="80"/>
      <c r="U26" s="71"/>
      <c r="V26" s="71"/>
      <c r="W26" s="71"/>
      <c r="X26" s="71"/>
      <c r="Y26" s="71"/>
      <c r="Z26" s="71"/>
      <c r="AA26" s="79"/>
      <c r="AB26" s="80"/>
      <c r="AC26" s="71"/>
      <c r="AD26" s="71"/>
      <c r="AE26" s="71"/>
      <c r="AF26" s="71"/>
      <c r="AG26" s="71"/>
      <c r="AH26" s="79"/>
      <c r="AI26" s="71">
        <v>3</v>
      </c>
    </row>
    <row r="27" spans="1:35" x14ac:dyDescent="0.25">
      <c r="A27" s="70" t="s">
        <v>159</v>
      </c>
      <c r="B27" s="70" t="s">
        <v>69</v>
      </c>
      <c r="C27" s="71"/>
      <c r="D27" s="71"/>
      <c r="E27" s="71"/>
      <c r="F27" s="71"/>
      <c r="G27" s="71"/>
      <c r="H27" s="71"/>
      <c r="I27" s="71"/>
      <c r="J27" s="71"/>
      <c r="K27" s="71"/>
      <c r="L27" s="71">
        <v>1</v>
      </c>
      <c r="M27" s="71"/>
      <c r="N27" s="71">
        <v>5</v>
      </c>
      <c r="O27" s="71"/>
      <c r="P27" s="71"/>
      <c r="Q27" s="71"/>
      <c r="R27" s="71"/>
      <c r="S27" s="79">
        <v>2</v>
      </c>
      <c r="T27" s="80"/>
      <c r="U27" s="71"/>
      <c r="V27" s="71"/>
      <c r="W27" s="71"/>
      <c r="X27" s="71"/>
      <c r="Y27" s="71"/>
      <c r="Z27" s="71"/>
      <c r="AA27" s="79"/>
      <c r="AB27" s="80"/>
      <c r="AC27" s="71"/>
      <c r="AD27" s="71"/>
      <c r="AE27" s="71">
        <v>1</v>
      </c>
      <c r="AF27" s="71"/>
      <c r="AG27" s="71"/>
      <c r="AH27" s="79">
        <v>1</v>
      </c>
      <c r="AI27" s="71">
        <v>10</v>
      </c>
    </row>
    <row r="28" spans="1:35" x14ac:dyDescent="0.25">
      <c r="A28" s="70" t="s">
        <v>49</v>
      </c>
      <c r="B28" s="70" t="s">
        <v>54</v>
      </c>
      <c r="C28" s="71"/>
      <c r="D28" s="71"/>
      <c r="E28" s="71"/>
      <c r="F28" s="71"/>
      <c r="G28" s="71"/>
      <c r="H28" s="71"/>
      <c r="I28" s="71">
        <v>1</v>
      </c>
      <c r="J28" s="71"/>
      <c r="K28" s="71"/>
      <c r="L28" s="71"/>
      <c r="M28" s="71"/>
      <c r="N28" s="71"/>
      <c r="O28" s="71"/>
      <c r="P28" s="71"/>
      <c r="Q28" s="71"/>
      <c r="R28" s="71"/>
      <c r="S28" s="79">
        <v>1</v>
      </c>
      <c r="T28" s="80">
        <v>1</v>
      </c>
      <c r="U28" s="71"/>
      <c r="V28" s="71">
        <v>1</v>
      </c>
      <c r="W28" s="71">
        <v>1</v>
      </c>
      <c r="X28" s="71"/>
      <c r="Y28" s="71"/>
      <c r="Z28" s="71"/>
      <c r="AA28" s="79"/>
      <c r="AB28" s="80"/>
      <c r="AC28" s="71"/>
      <c r="AD28" s="71"/>
      <c r="AE28" s="71"/>
      <c r="AF28" s="71"/>
      <c r="AG28" s="71">
        <v>1</v>
      </c>
      <c r="AH28" s="79"/>
      <c r="AI28" s="71">
        <v>6</v>
      </c>
    </row>
    <row r="29" spans="1:35" x14ac:dyDescent="0.25">
      <c r="A29" s="70" t="s">
        <v>50</v>
      </c>
      <c r="B29" s="70" t="s">
        <v>97</v>
      </c>
      <c r="C29" s="71"/>
      <c r="D29" s="71"/>
      <c r="E29" s="71">
        <v>1</v>
      </c>
      <c r="F29" s="71">
        <v>1</v>
      </c>
      <c r="G29" s="71"/>
      <c r="H29" s="71"/>
      <c r="I29" s="71"/>
      <c r="J29" s="71"/>
      <c r="K29" s="71"/>
      <c r="L29" s="71">
        <v>4</v>
      </c>
      <c r="M29" s="71"/>
      <c r="N29" s="71"/>
      <c r="O29" s="71"/>
      <c r="P29" s="71"/>
      <c r="Q29" s="71"/>
      <c r="R29" s="71"/>
      <c r="S29" s="79"/>
      <c r="T29" s="80"/>
      <c r="U29" s="71"/>
      <c r="V29" s="71"/>
      <c r="W29" s="71"/>
      <c r="X29" s="71"/>
      <c r="Y29" s="71"/>
      <c r="Z29" s="71"/>
      <c r="AA29" s="79"/>
      <c r="AB29" s="80"/>
      <c r="AC29" s="71"/>
      <c r="AD29" s="71"/>
      <c r="AE29" s="71"/>
      <c r="AF29" s="71"/>
      <c r="AG29" s="71"/>
      <c r="AH29" s="79"/>
      <c r="AI29" s="71">
        <v>6</v>
      </c>
    </row>
    <row r="30" spans="1:35" x14ac:dyDescent="0.25">
      <c r="A30" s="70" t="s">
        <v>178</v>
      </c>
      <c r="B30" s="70" t="s">
        <v>179</v>
      </c>
      <c r="C30" s="71"/>
      <c r="D30" s="71"/>
      <c r="E30" s="71"/>
      <c r="F30" s="71"/>
      <c r="G30" s="71"/>
      <c r="H30" s="71">
        <v>1</v>
      </c>
      <c r="I30" s="71"/>
      <c r="J30" s="71">
        <v>1</v>
      </c>
      <c r="K30" s="71"/>
      <c r="L30" s="71"/>
      <c r="M30" s="71"/>
      <c r="N30" s="71"/>
      <c r="O30" s="71">
        <v>1</v>
      </c>
      <c r="P30" s="71"/>
      <c r="Q30" s="71"/>
      <c r="R30" s="71"/>
      <c r="S30" s="79"/>
      <c r="T30" s="80"/>
      <c r="U30" s="71">
        <v>1</v>
      </c>
      <c r="V30" s="71"/>
      <c r="W30" s="71"/>
      <c r="X30" s="71"/>
      <c r="Y30" s="71"/>
      <c r="Z30" s="71"/>
      <c r="AA30" s="79"/>
      <c r="AB30" s="80"/>
      <c r="AC30" s="71"/>
      <c r="AD30" s="71"/>
      <c r="AE30" s="71"/>
      <c r="AF30" s="71"/>
      <c r="AG30" s="71"/>
      <c r="AH30" s="79"/>
      <c r="AI30" s="71">
        <v>4</v>
      </c>
    </row>
    <row r="31" spans="1:35" x14ac:dyDescent="0.25">
      <c r="B31" s="72"/>
      <c r="C31" s="81">
        <v>4</v>
      </c>
      <c r="D31" s="81">
        <v>1</v>
      </c>
      <c r="E31" s="81">
        <v>1</v>
      </c>
      <c r="F31" s="81">
        <v>12</v>
      </c>
      <c r="G31" s="81">
        <v>1</v>
      </c>
      <c r="H31" s="81">
        <v>9</v>
      </c>
      <c r="I31" s="81">
        <v>2</v>
      </c>
      <c r="J31" s="81">
        <v>6</v>
      </c>
      <c r="K31" s="81">
        <v>1</v>
      </c>
      <c r="L31" s="81">
        <v>33</v>
      </c>
      <c r="M31" s="81">
        <v>2</v>
      </c>
      <c r="N31" s="81">
        <v>27</v>
      </c>
      <c r="O31" s="81">
        <v>3</v>
      </c>
      <c r="P31" s="81">
        <v>1</v>
      </c>
      <c r="Q31" s="81">
        <v>5</v>
      </c>
      <c r="R31" s="81">
        <v>2</v>
      </c>
      <c r="S31" s="82">
        <f>SUM(S3:S30)</f>
        <v>10</v>
      </c>
      <c r="T31" s="83">
        <v>2</v>
      </c>
      <c r="U31" s="81">
        <v>5</v>
      </c>
      <c r="V31" s="81">
        <v>2</v>
      </c>
      <c r="W31" s="81">
        <v>7</v>
      </c>
      <c r="X31" s="81">
        <v>1</v>
      </c>
      <c r="Y31" s="81">
        <v>3</v>
      </c>
      <c r="Z31" s="81">
        <v>1</v>
      </c>
      <c r="AA31" s="82">
        <f>SUM(AA3:AA30)</f>
        <v>9</v>
      </c>
      <c r="AB31" s="83">
        <v>2</v>
      </c>
      <c r="AC31" s="81">
        <v>3</v>
      </c>
      <c r="AD31" s="81">
        <v>1</v>
      </c>
      <c r="AE31" s="81">
        <v>4</v>
      </c>
      <c r="AF31" s="81">
        <v>1</v>
      </c>
      <c r="AG31" s="81">
        <v>1</v>
      </c>
      <c r="AH31" s="82">
        <f>SUM(AH3:AH30)</f>
        <v>4</v>
      </c>
      <c r="AI31" s="68">
        <v>166</v>
      </c>
    </row>
    <row r="32" spans="1:35" x14ac:dyDescent="0.25"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5"/>
      <c r="U32" s="74"/>
      <c r="V32" s="74"/>
      <c r="W32" s="74"/>
      <c r="X32" s="74"/>
      <c r="Y32" s="74"/>
      <c r="Z32" s="74"/>
      <c r="AA32" s="74"/>
      <c r="AB32" s="75"/>
      <c r="AC32" s="74"/>
      <c r="AD32" s="74"/>
      <c r="AE32" s="74"/>
      <c r="AF32" s="74"/>
      <c r="AG32" s="74"/>
      <c r="AH32" s="74"/>
      <c r="AI32" s="74"/>
    </row>
  </sheetData>
  <mergeCells count="5">
    <mergeCell ref="C2:S2"/>
    <mergeCell ref="T2:AA2"/>
    <mergeCell ref="AB2:AH2"/>
    <mergeCell ref="A1:AI1"/>
    <mergeCell ref="AI2:AI3"/>
  </mergeCells>
  <pageMargins left="0.7" right="0.7" top="0.75" bottom="0.75" header="0.3" footer="0.3"/>
  <pageSetup paperSize="9" orientation="portrait" verticalDpi="0" r:id="rId1"/>
  <ignoredErrors>
    <ignoredError sqref="C3:AH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Results - All Exhibits by Class</vt:lpstr>
      <vt:lpstr>Maximum Points</vt:lpstr>
      <vt:lpstr>Maximum Points EWES List</vt:lpstr>
      <vt:lpstr>Maximum Points RAMS List</vt:lpstr>
      <vt:lpstr>Class Ranks by Exhibitor</vt:lpstr>
      <vt:lpstr>Points Awarded by Exhibitor</vt:lpstr>
    </vt:vector>
  </TitlesOfParts>
  <Company>Fujitsu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McAllister Jennifer</dc:creator>
  <cp:lastModifiedBy>McAllister, Jennifer</cp:lastModifiedBy>
  <dcterms:created xsi:type="dcterms:W3CDTF">2017-09-25T18:12:15Z</dcterms:created>
  <dcterms:modified xsi:type="dcterms:W3CDTF">2018-08-30T12:12:46Z</dcterms:modified>
</cp:coreProperties>
</file>