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5a291d032ff0fc1/Valais Blacknose Society/Society Shows ^0 Sales/2023 Blacknose Beauties/"/>
    </mc:Choice>
  </mc:AlternateContent>
  <xr:revisionPtr revIDLastSave="0" documentId="8_{65A8C2A6-4879-4760-9DA5-A2FE14A27F37}" xr6:coauthVersionLast="47" xr6:coauthVersionMax="47" xr10:uidLastSave="{00000000-0000-0000-0000-000000000000}"/>
  <bookViews>
    <workbookView xWindow="-108" yWindow="-108" windowWidth="23256" windowHeight="12456" xr2:uid="{0FD6C787-6FBB-4407-8FAD-F48F7C01817E}"/>
  </bookViews>
  <sheets>
    <sheet name="Champions" sheetId="1" r:id="rId1"/>
    <sheet name="Scoreboard MASTER 2023 FOR WEB" sheetId="3" r:id="rId2"/>
    <sheet name="Max Points by Exhibitor" sheetId="2" r:id="rId3"/>
  </sheets>
  <externalReferences>
    <externalReference r:id="rId4"/>
  </externalReferences>
  <definedNames>
    <definedName name="_xlnm._FilterDatabase" localSheetId="2" hidden="1">'Max Points by Exhibitor'!#REF!</definedName>
    <definedName name="_xlnm._FilterDatabase" localSheetId="1" hidden="1">'Scoreboard MASTER 2023 FOR WEB'!$AA$5:$AB$394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63" i="3" l="1"/>
  <c r="U262" i="3"/>
  <c r="U261" i="3"/>
  <c r="U260" i="3"/>
  <c r="U258" i="3"/>
  <c r="U257" i="3"/>
  <c r="U256" i="3"/>
  <c r="U255" i="3"/>
  <c r="U254" i="3"/>
  <c r="U253" i="3"/>
  <c r="U252" i="3"/>
  <c r="U250" i="3"/>
  <c r="U248" i="3"/>
  <c r="U247" i="3"/>
  <c r="U246" i="3"/>
  <c r="U242" i="3"/>
  <c r="U241" i="3"/>
  <c r="U240" i="3"/>
  <c r="U239" i="3"/>
  <c r="U237" i="3"/>
  <c r="U236" i="3"/>
  <c r="U235" i="3"/>
  <c r="U234" i="3"/>
  <c r="U232" i="3"/>
  <c r="H232" i="3"/>
  <c r="U231" i="3"/>
  <c r="H231" i="3"/>
  <c r="U230" i="3"/>
  <c r="H230" i="3"/>
  <c r="U227" i="3"/>
  <c r="U226" i="3"/>
  <c r="U225" i="3"/>
  <c r="U224" i="3"/>
  <c r="U221" i="3"/>
  <c r="U220" i="3"/>
  <c r="U219" i="3"/>
  <c r="U218" i="3"/>
  <c r="U217" i="3"/>
  <c r="U216" i="3"/>
  <c r="U214" i="3"/>
  <c r="U213" i="3"/>
  <c r="U208" i="3"/>
  <c r="U206" i="3"/>
  <c r="U205" i="3"/>
  <c r="H205" i="3"/>
  <c r="U204" i="3"/>
  <c r="H204" i="3"/>
  <c r="H203" i="3"/>
  <c r="U202" i="3"/>
  <c r="H202" i="3"/>
  <c r="H201" i="3"/>
  <c r="U198" i="3"/>
  <c r="U197" i="3"/>
  <c r="U195" i="3"/>
  <c r="U194" i="3"/>
  <c r="U193" i="3"/>
  <c r="H189" i="3"/>
  <c r="H188" i="3"/>
  <c r="U185" i="3"/>
  <c r="U184" i="3"/>
  <c r="U182" i="3"/>
  <c r="U181" i="3"/>
  <c r="U179" i="3"/>
  <c r="U176" i="3"/>
  <c r="U175" i="3"/>
  <c r="U170" i="3"/>
  <c r="U169" i="3"/>
  <c r="U166" i="3"/>
  <c r="U165" i="3"/>
  <c r="U164" i="3"/>
  <c r="U163" i="3"/>
  <c r="H163" i="3"/>
  <c r="U162" i="3"/>
  <c r="H162" i="3"/>
  <c r="H161" i="3"/>
  <c r="U160" i="3"/>
  <c r="H160" i="3"/>
  <c r="U159" i="3"/>
  <c r="H159" i="3"/>
  <c r="U158" i="3"/>
  <c r="H158" i="3"/>
  <c r="U157" i="3"/>
  <c r="H157" i="3"/>
  <c r="U156" i="3"/>
  <c r="H156" i="3"/>
  <c r="U154" i="3"/>
  <c r="H154" i="3"/>
  <c r="U153" i="3"/>
  <c r="H153" i="3"/>
  <c r="H152" i="3"/>
  <c r="U151" i="3"/>
  <c r="H151" i="3"/>
  <c r="H150" i="3"/>
  <c r="U149" i="3"/>
  <c r="U146" i="3"/>
  <c r="U145" i="3"/>
  <c r="U144" i="3"/>
  <c r="U143" i="3"/>
  <c r="U142" i="3"/>
  <c r="U141" i="3"/>
  <c r="U140" i="3"/>
  <c r="U139" i="3"/>
  <c r="U138" i="3"/>
  <c r="U137" i="3"/>
  <c r="U136" i="3"/>
  <c r="U134" i="3"/>
  <c r="U132" i="3"/>
  <c r="H132" i="3"/>
  <c r="U131" i="3"/>
  <c r="H131" i="3"/>
  <c r="U130" i="3"/>
  <c r="U126" i="3"/>
  <c r="U125" i="3"/>
  <c r="U124" i="3"/>
  <c r="U123" i="3"/>
  <c r="U122" i="3"/>
  <c r="U121" i="3"/>
  <c r="U120" i="3"/>
  <c r="U117" i="3"/>
  <c r="U116" i="3"/>
  <c r="U115" i="3"/>
  <c r="U114" i="3"/>
  <c r="U111" i="3"/>
  <c r="U110" i="3"/>
  <c r="U109" i="3"/>
  <c r="U108" i="3"/>
  <c r="H107" i="3"/>
  <c r="U103" i="3"/>
  <c r="U102" i="3"/>
  <c r="U101" i="3"/>
  <c r="U100" i="3"/>
  <c r="U99" i="3"/>
  <c r="U98" i="3"/>
  <c r="U97" i="3"/>
  <c r="U96" i="3"/>
  <c r="U95" i="3"/>
  <c r="U94" i="3"/>
  <c r="U93" i="3"/>
  <c r="H93" i="3"/>
  <c r="H92" i="3"/>
  <c r="U86" i="3"/>
  <c r="U85" i="3"/>
  <c r="U84" i="3"/>
  <c r="U83" i="3"/>
  <c r="H82" i="3"/>
  <c r="H81" i="3"/>
  <c r="U80" i="3"/>
  <c r="H80" i="3"/>
  <c r="H79" i="3"/>
  <c r="U78" i="3"/>
  <c r="U73" i="3"/>
  <c r="U72" i="3"/>
  <c r="U71" i="3"/>
  <c r="U70" i="3"/>
  <c r="U69" i="3"/>
  <c r="U68" i="3"/>
  <c r="U63" i="3"/>
  <c r="U61" i="3"/>
  <c r="U58" i="3"/>
  <c r="U57" i="3"/>
  <c r="H57" i="3"/>
  <c r="U53" i="3"/>
  <c r="U52" i="3"/>
  <c r="U49" i="3"/>
  <c r="U41" i="3"/>
  <c r="U40" i="3"/>
  <c r="U38" i="3"/>
  <c r="U37" i="3"/>
  <c r="U36" i="3"/>
  <c r="U35" i="3"/>
  <c r="U34" i="3"/>
  <c r="U33" i="3"/>
  <c r="U32" i="3"/>
  <c r="U30" i="3"/>
  <c r="U29" i="3"/>
  <c r="H29" i="3"/>
  <c r="U28" i="3"/>
  <c r="H28" i="3"/>
  <c r="U24" i="3"/>
  <c r="U23" i="3"/>
  <c r="U22" i="3"/>
  <c r="U21" i="3"/>
  <c r="U20" i="3"/>
  <c r="U19" i="3"/>
  <c r="U17" i="3"/>
  <c r="U12" i="3"/>
  <c r="U9" i="3"/>
  <c r="U8" i="3"/>
  <c r="U7" i="3"/>
  <c r="U6" i="3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<sst xmlns="http://schemas.openxmlformats.org/spreadsheetml/2006/main" count="1613" uniqueCount="637">
  <si>
    <t>Snowdonia Jago</t>
  </si>
  <si>
    <t>Snowdonia</t>
  </si>
  <si>
    <t>Kerry &amp; Gerallt Jones</t>
  </si>
  <si>
    <t>Sheep Name</t>
  </si>
  <si>
    <t>Flock Prefix</t>
  </si>
  <si>
    <t>Exhibitor</t>
  </si>
  <si>
    <t>Reserve Male Champion</t>
  </si>
  <si>
    <t>Blackwoodridge Jack</t>
  </si>
  <si>
    <t>Blackwoodridge</t>
  </si>
  <si>
    <t>Valerie Cartner</t>
  </si>
  <si>
    <t>Male Champion</t>
  </si>
  <si>
    <t>Ayrshire Ingrid</t>
  </si>
  <si>
    <t>Ayrshire</t>
  </si>
  <si>
    <t>Tom &amp; Joan Blackwood</t>
  </si>
  <si>
    <t>Reserve Female Champion</t>
  </si>
  <si>
    <t>Moorahill Ingot</t>
  </si>
  <si>
    <t>Moorahill</t>
  </si>
  <si>
    <t>J&amp;J Simonini</t>
  </si>
  <si>
    <t>Female Champion</t>
  </si>
  <si>
    <t>Reserve Supreme Champion</t>
  </si>
  <si>
    <t>Supreme Champion</t>
  </si>
  <si>
    <t>Full Sheep Name</t>
  </si>
  <si>
    <t>Points Awarded</t>
  </si>
  <si>
    <t>Prefix</t>
  </si>
  <si>
    <t>No of Max Points Awarded</t>
  </si>
  <si>
    <t>J &amp; J Simonini</t>
  </si>
  <si>
    <t xml:space="preserve">Heather Adams </t>
  </si>
  <si>
    <t>Deepdale</t>
  </si>
  <si>
    <t>Deepdale  Isla</t>
  </si>
  <si>
    <t>Stan Pollock &amp; Emma Glacken</t>
  </si>
  <si>
    <t>Hatton</t>
  </si>
  <si>
    <t>Steve Dace</t>
  </si>
  <si>
    <t>Cheshire</t>
  </si>
  <si>
    <t>Tom Blackwood</t>
  </si>
  <si>
    <t>Ayrshire  Ingrid</t>
  </si>
  <si>
    <t>Adam Kirkbride</t>
  </si>
  <si>
    <t>Cumberland</t>
  </si>
  <si>
    <t>Mr Jamie Wood</t>
  </si>
  <si>
    <t>Prendwick</t>
  </si>
  <si>
    <t>Prendwick Ingrid</t>
  </si>
  <si>
    <t>Alexandra Burch</t>
  </si>
  <si>
    <t>Birchfield</t>
  </si>
  <si>
    <t>Usk Jade Annie (ET)</t>
  </si>
  <si>
    <t>Daniel Pearson</t>
  </si>
  <si>
    <t>Limes</t>
  </si>
  <si>
    <t>Georgia Atkinson</t>
  </si>
  <si>
    <t>Dubside</t>
  </si>
  <si>
    <t>Westmorland Jazmyn</t>
  </si>
  <si>
    <t>Cheshire Jo-malone</t>
  </si>
  <si>
    <t>H &amp; E Duncan</t>
  </si>
  <si>
    <t>Whitehall</t>
  </si>
  <si>
    <t>Snowdonia Jovie</t>
  </si>
  <si>
    <t>Cumberland Kiki</t>
  </si>
  <si>
    <t>K &amp; R Taylor</t>
  </si>
  <si>
    <t>Whiterigg</t>
  </si>
  <si>
    <t>Birchfield Kirkjufell</t>
  </si>
  <si>
    <t>Whitehall Kaleidoscope</t>
  </si>
  <si>
    <t>Deepdale Kloud</t>
  </si>
  <si>
    <t>Deepdale  Kupboardlove</t>
  </si>
  <si>
    <t>Whiterigg  Kiltie Cauld Bum</t>
  </si>
  <si>
    <t>limes kandyfloss</t>
  </si>
  <si>
    <t>Snowdonia Kana</t>
  </si>
  <si>
    <t>Snowdonia Kala</t>
  </si>
  <si>
    <t>Hatton Kara</t>
  </si>
  <si>
    <t>Hatton Kenzi</t>
  </si>
  <si>
    <t>MV ACCREDITED ENTRIES</t>
  </si>
  <si>
    <t>NON MV ACCREDITED ENTRIES</t>
  </si>
  <si>
    <t>Non MV</t>
  </si>
  <si>
    <t>Class 1: Ram 2-3 Years Old (Born Between 18/08/2020 - 18/08/2021) 6/6/6</t>
  </si>
  <si>
    <t>Exhibit No</t>
  </si>
  <si>
    <t>Exhibitor Name</t>
  </si>
  <si>
    <t>TAG No</t>
  </si>
  <si>
    <t>DoB</t>
  </si>
  <si>
    <t>For Sale?</t>
  </si>
  <si>
    <t>Points Graded</t>
  </si>
  <si>
    <t xml:space="preserve">MAX POINTS Award
</t>
  </si>
  <si>
    <t xml:space="preserve">
SHOW 
QUALIFIER</t>
  </si>
  <si>
    <t xml:space="preserve">
SALE QUALIFIER</t>
  </si>
  <si>
    <t>Class Rank</t>
  </si>
  <si>
    <t>Katie Collin</t>
  </si>
  <si>
    <t>Yorkshire Dales  Izac</t>
  </si>
  <si>
    <t>UK0139405/00047</t>
  </si>
  <si>
    <t>No</t>
  </si>
  <si>
    <t>WITHDRAWN</t>
  </si>
  <si>
    <t>Chris Dixon</t>
  </si>
  <si>
    <t>Fellview  Incrediballs</t>
  </si>
  <si>
    <t>UK0100317/00151</t>
  </si>
  <si>
    <t>Yes</t>
  </si>
  <si>
    <t>NF</t>
  </si>
  <si>
    <t>Jenny Campbell</t>
  </si>
  <si>
    <t>Moorahill Ignite</t>
  </si>
  <si>
    <t>UK0117207/00094</t>
  </si>
  <si>
    <t>Fellview Inferno</t>
  </si>
  <si>
    <t>UK0100317/00154</t>
  </si>
  <si>
    <t>Cheshire  Indris</t>
  </si>
  <si>
    <t>UK0178275/00182</t>
  </si>
  <si>
    <t>Prendwick Invinsible (ET)</t>
  </si>
  <si>
    <t>UK0106884/19678</t>
  </si>
  <si>
    <t>Yorkshire Dales  Inigo</t>
  </si>
  <si>
    <t>UK0139405/00051</t>
  </si>
  <si>
    <t>Cheshire Incredible Hulk</t>
  </si>
  <si>
    <t>UK0178275/00220</t>
  </si>
  <si>
    <t>Class 2: Ram 18-24 Months Old (Born Between 19/08/2021 - 18/02/2022) 5/5/5</t>
  </si>
  <si>
    <t>Whitehall Ivan George</t>
  </si>
  <si>
    <t>UK0581677/07548</t>
  </si>
  <si>
    <t>Ayrshire Idris</t>
  </si>
  <si>
    <t>UK0587991/00042</t>
  </si>
  <si>
    <t>Mrs K Skelton</t>
  </si>
  <si>
    <t>Glenshee ICKLEBUBBA</t>
  </si>
  <si>
    <t>UK0585797/00821</t>
  </si>
  <si>
    <t>Deepdale  Jewel</t>
  </si>
  <si>
    <t>UK0177973/00159</t>
  </si>
  <si>
    <t>J McAllister &amp; R Irvine</t>
  </si>
  <si>
    <t>Highland Jumping Jack</t>
  </si>
  <si>
    <t>UK0522636/10016</t>
  </si>
  <si>
    <t>Highland Judge</t>
  </si>
  <si>
    <t>UK0522636/10032</t>
  </si>
  <si>
    <t>Melissa Christie</t>
  </si>
  <si>
    <t>Deepdale Jupiter</t>
  </si>
  <si>
    <t>UK0177973/00160</t>
  </si>
  <si>
    <t>Deepdale  Jammy Dodger</t>
  </si>
  <si>
    <t>UK0177973/00161</t>
  </si>
  <si>
    <t>UK0587518/00018</t>
  </si>
  <si>
    <t>MV Acc</t>
  </si>
  <si>
    <t>Class 3: Ram 12-18 Months Old (Born Between 19/02/2022 - 18/08/2022) 5/5/5</t>
  </si>
  <si>
    <t>Points
 Graded</t>
  </si>
  <si>
    <t xml:space="preserve">
SHOW QUALIFIER</t>
  </si>
  <si>
    <t>Cumberland Juventus</t>
  </si>
  <si>
    <t>UK0118526/00189</t>
  </si>
  <si>
    <t>Scott Taylor</t>
  </si>
  <si>
    <t>Yorkshire Jackpot</t>
  </si>
  <si>
    <t>UK0139450/00025</t>
  </si>
  <si>
    <t>Joseph Palmer</t>
  </si>
  <si>
    <t>CCM Jonny Cash</t>
  </si>
  <si>
    <t>UK0731789/00013</t>
  </si>
  <si>
    <t>Fellview James</t>
  </si>
  <si>
    <t>UK0100317/00163</t>
  </si>
  <si>
    <t>MOVED TO NON MV ACC CLASS 3</t>
  </si>
  <si>
    <t>Jo Jacobsen</t>
  </si>
  <si>
    <t>Kinneff Johnshaven</t>
  </si>
  <si>
    <t>UK0531197/00135</t>
  </si>
  <si>
    <t>Nicola Vernon</t>
  </si>
  <si>
    <t>Westmorland Jagger</t>
  </si>
  <si>
    <t>UK0117500/01701</t>
  </si>
  <si>
    <t>Cheshire Judge</t>
  </si>
  <si>
    <t>UK0178275/00306</t>
  </si>
  <si>
    <t>Cheshire Jim</t>
  </si>
  <si>
    <t>UK0178275/00311</t>
  </si>
  <si>
    <t>Prendwick Johnny-Depp (ET)</t>
  </si>
  <si>
    <t>UK0106884/24330</t>
  </si>
  <si>
    <t>Peter Self</t>
  </si>
  <si>
    <t>Lacock Julius (ET)</t>
  </si>
  <si>
    <t>UK0323132/06733</t>
  </si>
  <si>
    <t>Lacock Jethro (ET)</t>
  </si>
  <si>
    <t>UK0323132/06738</t>
  </si>
  <si>
    <t>UK0717116/00052</t>
  </si>
  <si>
    <t>Highland Jazzy</t>
  </si>
  <si>
    <t>UK0522636/10058</t>
  </si>
  <si>
    <t>Highland Jayjay II</t>
  </si>
  <si>
    <t>UK0522636/10512</t>
  </si>
  <si>
    <t>Kinneff Jacobsen</t>
  </si>
  <si>
    <t>UK0531197/00156</t>
  </si>
  <si>
    <t>Hatton Josh</t>
  </si>
  <si>
    <t>UK0564267/02088</t>
  </si>
  <si>
    <t>Susan Mullen &amp; Tim Dunne</t>
  </si>
  <si>
    <t>Westmorland  Jinx</t>
  </si>
  <si>
    <t>UK0117500/01730</t>
  </si>
  <si>
    <t>Whiterigg  Jubilee Royale</t>
  </si>
  <si>
    <t>UK0562317/05750</t>
  </si>
  <si>
    <t>Newhall Jeremiah</t>
  </si>
  <si>
    <t>UK0110636/22752</t>
  </si>
  <si>
    <t>Class 4: Ram 12-18 Months Old (Born Between 19/02/2022 - 18/08/2022) 5/5/5</t>
  </si>
  <si>
    <t>Katharina Hare</t>
  </si>
  <si>
    <t>Edelweiss Jarek</t>
  </si>
  <si>
    <t>UK0716372/00443</t>
  </si>
  <si>
    <t>Daisy Fovargue</t>
  </si>
  <si>
    <t>Blackthorn Jackpot James</t>
  </si>
  <si>
    <t>UK0200026/00462</t>
  </si>
  <si>
    <t>Ayrshire Jay-Kay</t>
  </si>
  <si>
    <t>UK0587991/00058</t>
  </si>
  <si>
    <t>Alison Wiseman</t>
  </si>
  <si>
    <t>Balnuith Jeroboam</t>
  </si>
  <si>
    <t>UK0546358/00007</t>
  </si>
  <si>
    <t>A Garthwaite &amp; C McGeorge</t>
  </si>
  <si>
    <t>HORSEMILL JUSTIN</t>
  </si>
  <si>
    <t>UK0587280/00322</t>
  </si>
  <si>
    <t>Ayrshire Jumping Jack Flash</t>
  </si>
  <si>
    <t>UK0587991/00063</t>
  </si>
  <si>
    <t>Class 5: Ram 6-8 lamb Months Old (Born Between 19/12/2022 - 18/02/2023) 4/4/4</t>
  </si>
  <si>
    <t>Thomas &amp; Isla Goldie</t>
  </si>
  <si>
    <t>Goldies King Kong</t>
  </si>
  <si>
    <t>UK0581575/02825</t>
  </si>
  <si>
    <t>Becki Trembath</t>
  </si>
  <si>
    <t>Chartleys Jeronimo</t>
  </si>
  <si>
    <t>UK0245996/00075</t>
  </si>
  <si>
    <t>Chartleys Jackpot</t>
  </si>
  <si>
    <t>UK0245996/00076</t>
  </si>
  <si>
    <t>Balnuith Kerry Oot</t>
  </si>
  <si>
    <t>UK0546358/00008</t>
  </si>
  <si>
    <t>Oldhams Kingmaker</t>
  </si>
  <si>
    <t>UK0163189/23408</t>
  </si>
  <si>
    <t>Willowmede Kingsman</t>
  </si>
  <si>
    <t>UK0440528/00001</t>
  </si>
  <si>
    <t>Jemma Knowles-Brown</t>
  </si>
  <si>
    <t>Crookedstane Kestrel</t>
  </si>
  <si>
    <t>UK0562726/07137</t>
  </si>
  <si>
    <t>Crookedstane Kiwi</t>
  </si>
  <si>
    <t>UK0562726/07134</t>
  </si>
  <si>
    <t xml:space="preserve">Crookedstane King </t>
  </si>
  <si>
    <t>UK0562726/07138</t>
  </si>
  <si>
    <t>Edelweiss Kurt</t>
  </si>
  <si>
    <t>UK0716372/00469</t>
  </si>
  <si>
    <t>Birchfield Knocklearn</t>
  </si>
  <si>
    <t>UK0117702/00108</t>
  </si>
  <si>
    <t>Crookedstane Kingfisher</t>
  </si>
  <si>
    <t>UK0562726/07135</t>
  </si>
  <si>
    <t>Cheshire Konrad</t>
  </si>
  <si>
    <t>UK0178275/00542</t>
  </si>
  <si>
    <t>Cheshire Kingfisher</t>
  </si>
  <si>
    <t>UK0178275/00562</t>
  </si>
  <si>
    <t>Ronevorg Kristoff</t>
  </si>
  <si>
    <t>UK0234187/00002</t>
  </si>
  <si>
    <t>Bruce Weir</t>
  </si>
  <si>
    <t>Tor Kanye</t>
  </si>
  <si>
    <t>UK0561483/01215</t>
  </si>
  <si>
    <t>Deepdale  Kupid</t>
  </si>
  <si>
    <t>UK0177973/00183</t>
  </si>
  <si>
    <t>Kinneff Ken Fit Like</t>
  </si>
  <si>
    <t>UK0531197/00185</t>
  </si>
  <si>
    <t>Penny Hayward</t>
  </si>
  <si>
    <t>Preen Vale Krackerjack</t>
  </si>
  <si>
    <t>UK0450038/00001</t>
  </si>
  <si>
    <t>Class 6A: Ram lamb 4-6 Months Old (Born Between 19/02/2023 - 18/04/2023) 4/4/4</t>
  </si>
  <si>
    <t>Yorkshire Krooz</t>
  </si>
  <si>
    <t>UK0139450/00026</t>
  </si>
  <si>
    <t>MOVED TO NON MV ACC CLASS 6A</t>
  </si>
  <si>
    <t xml:space="preserve">CCM Kenrick </t>
  </si>
  <si>
    <t>UK0731789/00021</t>
  </si>
  <si>
    <t>Deepdale  Kadbury</t>
  </si>
  <si>
    <t>UK0177973/00191</t>
  </si>
  <si>
    <t>CCM Kobe</t>
  </si>
  <si>
    <t>UK0731789/00022</t>
  </si>
  <si>
    <t>Whiterigg  King Tut</t>
  </si>
  <si>
    <t>UK0562317/06857</t>
  </si>
  <si>
    <t>CCM Kenfig</t>
  </si>
  <si>
    <t>UK0731789/00025</t>
  </si>
  <si>
    <t>Westmorland  Kirby</t>
  </si>
  <si>
    <t>UK0117500/01773</t>
  </si>
  <si>
    <t>CCM K2</t>
  </si>
  <si>
    <t>UK0731789/00026</t>
  </si>
  <si>
    <t>Westmorland  Ken Dodd</t>
  </si>
  <si>
    <t>UK0117500/01780</t>
  </si>
  <si>
    <t>Deepdale  Kracker</t>
  </si>
  <si>
    <t>UK0177973/00192</t>
  </si>
  <si>
    <t>Snowdonia Knuckler</t>
  </si>
  <si>
    <t>UK0717116/00059</t>
  </si>
  <si>
    <t>Snowdonia Kraken</t>
  </si>
  <si>
    <t>UK0717116/00060</t>
  </si>
  <si>
    <t>Ian Coates</t>
  </si>
  <si>
    <t>Marine Khal Drogo</t>
  </si>
  <si>
    <t>UK0132983/00138</t>
  </si>
  <si>
    <t>`</t>
  </si>
  <si>
    <t>Westmorland  kudos</t>
  </si>
  <si>
    <t>UK0117500/01784</t>
  </si>
  <si>
    <t>Marine Marine Kjento</t>
  </si>
  <si>
    <t>UK0132983/00136</t>
  </si>
  <si>
    <t>Class 6B: Ram lamb 4-6 Months Old (Born Between 19/02/2023 - 18/04/2023) 4/4/4</t>
  </si>
  <si>
    <t>Cumberland Knox</t>
  </si>
  <si>
    <t>UK0118526/00339</t>
  </si>
  <si>
    <t>Whiterigg  Kaiser</t>
  </si>
  <si>
    <t>UK0562317/06872</t>
  </si>
  <si>
    <t>Cumberland Kenzo</t>
  </si>
  <si>
    <t>UK0118526/00344</t>
  </si>
  <si>
    <t>Marine Kraken</t>
  </si>
  <si>
    <t>UK0132983/00141</t>
  </si>
  <si>
    <t>Claire Maclean</t>
  </si>
  <si>
    <t>Drynie Park  Kinder</t>
  </si>
  <si>
    <t>UK0512017/00009</t>
  </si>
  <si>
    <t>Drynie Park  Kale</t>
  </si>
  <si>
    <t>UK0512017/00011</t>
  </si>
  <si>
    <t>Ayrshire  Kobi</t>
  </si>
  <si>
    <t>UK0587991/00079</t>
  </si>
  <si>
    <t>Ronevorg Klarence</t>
  </si>
  <si>
    <t>UK0234187/00004</t>
  </si>
  <si>
    <t>Cat Losty</t>
  </si>
  <si>
    <t>Nithsdale Knightley</t>
  </si>
  <si>
    <t>UK0580281/00169</t>
  </si>
  <si>
    <t>Ayrshire  Kessler</t>
  </si>
  <si>
    <t>UK0587991/00084</t>
  </si>
  <si>
    <t>Prendwick Kola (ET)</t>
  </si>
  <si>
    <t>UK0106884/26604</t>
  </si>
  <si>
    <t>Prendwick King Charles (ET)</t>
  </si>
  <si>
    <t>UK0106884/266607</t>
  </si>
  <si>
    <t>Snowdonia Kenrick</t>
  </si>
  <si>
    <t>UK0717116/00071</t>
  </si>
  <si>
    <t>Hatton Kenji</t>
  </si>
  <si>
    <t>UK0564267/02352</t>
  </si>
  <si>
    <t>Class 7: Ewe 2-3 Years Old (Born Between 18/08/2020 - 18/08/2021) 6/6/6</t>
  </si>
  <si>
    <t>Cumberland Irma</t>
  </si>
  <si>
    <t>UK0118526/00143</t>
  </si>
  <si>
    <t>Deepdale Halo</t>
  </si>
  <si>
    <t>UK0177973/00129</t>
  </si>
  <si>
    <t xml:space="preserve">Erin Grant </t>
  </si>
  <si>
    <t>Newdell Inverness</t>
  </si>
  <si>
    <t>UK0501017/02825</t>
  </si>
  <si>
    <t>Chartleys Holly</t>
  </si>
  <si>
    <t>UK0245996/00046</t>
  </si>
  <si>
    <t>Chartleys Ivy</t>
  </si>
  <si>
    <t>UK0245996/00052</t>
  </si>
  <si>
    <t>UK0117207/00090</t>
  </si>
  <si>
    <t>Cheshire I-Candy (ET)</t>
  </si>
  <si>
    <t>UK0178275/00166</t>
  </si>
  <si>
    <t>Riverview Ingrid</t>
  </si>
  <si>
    <t>UK0562379/01941</t>
  </si>
  <si>
    <t>Riverview Ida</t>
  </si>
  <si>
    <t>UK0562379/01957</t>
  </si>
  <si>
    <t>Whiterigg  Isadora</t>
  </si>
  <si>
    <t>UK0562317/04731</t>
  </si>
  <si>
    <t>Whiterigg  Isla</t>
  </si>
  <si>
    <t>UK0562317/04732</t>
  </si>
  <si>
    <t>Snowdonia Ilani</t>
  </si>
  <si>
    <t>UK0717116/00035</t>
  </si>
  <si>
    <t>Westmorland Italia</t>
  </si>
  <si>
    <t>UK0117500/00862</t>
  </si>
  <si>
    <t>Riverview Isabelle</t>
  </si>
  <si>
    <t>UK0562379/01973</t>
  </si>
  <si>
    <t>Riverview Irene</t>
  </si>
  <si>
    <t>UK0562379/01968</t>
  </si>
  <si>
    <t>Birchfield Innocent</t>
  </si>
  <si>
    <t>UK0117702/00072</t>
  </si>
  <si>
    <t>Highland IAMTHEONEANDONLY</t>
  </si>
  <si>
    <t>UK0522636/09265</t>
  </si>
  <si>
    <t>Birchfield Ida</t>
  </si>
  <si>
    <t>UK0117702/00075</t>
  </si>
  <si>
    <t>Edelweiss Ilse</t>
  </si>
  <si>
    <t>UK0716372/00325</t>
  </si>
  <si>
    <t>Edelweiss Ilanie</t>
  </si>
  <si>
    <t>UK0716372/00333</t>
  </si>
  <si>
    <t>Edelweiss (ET)</t>
  </si>
  <si>
    <t>UK0716372/00348</t>
  </si>
  <si>
    <t>UK0177973/00150</t>
  </si>
  <si>
    <t>Class 8: Ewe 18-24 Months Old (Born Between 19/08/2021 - 18/02/2022) 5/5/5</t>
  </si>
  <si>
    <t>Points 
Graded</t>
  </si>
  <si>
    <t>Goldies Jessica</t>
  </si>
  <si>
    <t>UK0581575/02553</t>
  </si>
  <si>
    <t>UK0587991/00047</t>
  </si>
  <si>
    <t>Cumberland Jadore</t>
  </si>
  <si>
    <t>UK0118526/00162</t>
  </si>
  <si>
    <t>Cheshire Irresistible</t>
  </si>
  <si>
    <t>UK0178275/00270</t>
  </si>
  <si>
    <t>Cumberland Jem</t>
  </si>
  <si>
    <t>UK0118526/00176</t>
  </si>
  <si>
    <t>Whitehall Indigo</t>
  </si>
  <si>
    <t>UK0581677/07544</t>
  </si>
  <si>
    <t>Buerton Hall Iamme</t>
  </si>
  <si>
    <t>UK0430101/00063</t>
  </si>
  <si>
    <t>UK0106884/23743</t>
  </si>
  <si>
    <t>Edelweiss Jasmeralda</t>
  </si>
  <si>
    <t>UK0716372/00362</t>
  </si>
  <si>
    <t>Edelweiss Janice</t>
  </si>
  <si>
    <t>UK0716372/00379</t>
  </si>
  <si>
    <t>Highland Jamboree II (ET)</t>
  </si>
  <si>
    <t>UK0522636/10015</t>
  </si>
  <si>
    <t>Highland Jermaid (ET)</t>
  </si>
  <si>
    <t>UK0522636/10024</t>
  </si>
  <si>
    <t>Highland Jenni (ET)</t>
  </si>
  <si>
    <t>UK0522636/10018</t>
  </si>
  <si>
    <t>Highland Juicy</t>
  </si>
  <si>
    <t>UK0522636/10025</t>
  </si>
  <si>
    <t>Mary &amp; Emma Peel</t>
  </si>
  <si>
    <t>Oakdene Joy</t>
  </si>
  <si>
    <t>UK0110162/00963</t>
  </si>
  <si>
    <t>Oakdene Jessica</t>
  </si>
  <si>
    <t>UK0110162/00964</t>
  </si>
  <si>
    <t>Iwan Evans</t>
  </si>
  <si>
    <t>Supercute Jessie</t>
  </si>
  <si>
    <t>UK0293158/00347</t>
  </si>
  <si>
    <t>Supercute Jewel</t>
  </si>
  <si>
    <t>UK0293158/00348</t>
  </si>
  <si>
    <t>Supercute Jolly</t>
  </si>
  <si>
    <t>UK0293158/00352</t>
  </si>
  <si>
    <t>Oakdene  Josie</t>
  </si>
  <si>
    <t>UK0110162/00970</t>
  </si>
  <si>
    <t>Class 9A: Ewe 12-18 Months Old (Born Between 19/02/2022 - 18/08/2022) 5/5/5</t>
  </si>
  <si>
    <t>Class 9B: Ewe 12-18 Months Old (Born Between 19/02/2022 - 18/08/2022) 5/5/5</t>
  </si>
  <si>
    <t xml:space="preserve">MAX 
POINTS Award
</t>
  </si>
  <si>
    <t>Goldies Joanna</t>
  </si>
  <si>
    <t>UK0581575/02598</t>
  </si>
  <si>
    <t>Whiterigg  Jingle Jangle</t>
  </si>
  <si>
    <t>UK0562317/05745</t>
  </si>
  <si>
    <t>Cumberland Jessie</t>
  </si>
  <si>
    <t>UK0118526/00193</t>
  </si>
  <si>
    <t>Yorkshire Dales  Juliette</t>
  </si>
  <si>
    <t>UK0139405/00062</t>
  </si>
  <si>
    <t xml:space="preserve">CCM Jingle </t>
  </si>
  <si>
    <t>UK0731789/00014</t>
  </si>
  <si>
    <t>UK0117500/01693</t>
  </si>
  <si>
    <t>Robert Nicholson</t>
  </si>
  <si>
    <t>Cannon Hall Jemma</t>
  </si>
  <si>
    <t>UK0120105/07909</t>
  </si>
  <si>
    <t>Prendwick Jessica (ET)</t>
  </si>
  <si>
    <t>UK0106884/24329</t>
  </si>
  <si>
    <t>Goldies Justine</t>
  </si>
  <si>
    <t>UK0581575/02679</t>
  </si>
  <si>
    <t>UK0117500/01705</t>
  </si>
  <si>
    <t>Cannon Hall Jamina</t>
  </si>
  <si>
    <t>UK0120105/07943</t>
  </si>
  <si>
    <t>UK0178275/00292</t>
  </si>
  <si>
    <t>Newdell Jellybean</t>
  </si>
  <si>
    <t>UK0501017/02855</t>
  </si>
  <si>
    <t>Cheshire Jubilee</t>
  </si>
  <si>
    <t>UK0178275/00293</t>
  </si>
  <si>
    <t>Goldies Josephine</t>
  </si>
  <si>
    <t>UK0581575/02686</t>
  </si>
  <si>
    <t>Lacock Jasmin (ET)</t>
  </si>
  <si>
    <t>UK0323132/06751</t>
  </si>
  <si>
    <t>Cannon Hall Judy</t>
  </si>
  <si>
    <t>UK0120105/07916</t>
  </si>
  <si>
    <t>UK0717116/00042</t>
  </si>
  <si>
    <t>Cannon Hall Jade</t>
  </si>
  <si>
    <t>UK0120105/07931</t>
  </si>
  <si>
    <t>Prendwick Jennie</t>
  </si>
  <si>
    <t>UK0106884/24307</t>
  </si>
  <si>
    <t>Cannon Hall Joyce</t>
  </si>
  <si>
    <t>UK0120105/07932</t>
  </si>
  <si>
    <t>Lacock Jewel (ET)</t>
  </si>
  <si>
    <t>UK0323132/06753</t>
  </si>
  <si>
    <t>Cannon Hall Josie</t>
  </si>
  <si>
    <t>UK0120105/07937</t>
  </si>
  <si>
    <t>Moorahill Jem</t>
  </si>
  <si>
    <t>UK0440608/00006</t>
  </si>
  <si>
    <t>Cannon Hall Jocelyn</t>
  </si>
  <si>
    <t>UK0120105/07939</t>
  </si>
  <si>
    <t>Cheshire Juniper</t>
  </si>
  <si>
    <t>UK0178275/00358</t>
  </si>
  <si>
    <t>Cannon Hall Joy</t>
  </si>
  <si>
    <t>UK0120105/07977</t>
  </si>
  <si>
    <t>Lacock Jaida (ET)</t>
  </si>
  <si>
    <t>UK0323132/06758</t>
  </si>
  <si>
    <t>Cumberland Jemima</t>
  </si>
  <si>
    <t>UK0118526/00194</t>
  </si>
  <si>
    <t>Lacock Juliana (ET)</t>
  </si>
  <si>
    <t>UK0323132/06759</t>
  </si>
  <si>
    <t>Moorahill Jewel</t>
  </si>
  <si>
    <t>UK0440608/00008</t>
  </si>
  <si>
    <t>Moorahill Jasmine</t>
  </si>
  <si>
    <t>UK0440608/00012</t>
  </si>
  <si>
    <t>Moorahill Joy</t>
  </si>
  <si>
    <t>UK0440608/00015</t>
  </si>
  <si>
    <t>Class 9C: Ewe 12-18 Months Old (Born Between 19/02/2022 - 18/08/2022) 5/5/5</t>
  </si>
  <si>
    <t>Jim Campbell</t>
  </si>
  <si>
    <t>Daffodill Hill Jasmin (ET)</t>
  </si>
  <si>
    <t>UK0119969/01403</t>
  </si>
  <si>
    <t>Westmorland Jewel</t>
  </si>
  <si>
    <t>UK0117500/01716</t>
  </si>
  <si>
    <t>Westmorland  Judy Annie</t>
  </si>
  <si>
    <t>UK0117500/01718</t>
  </si>
  <si>
    <t>Mrs Alison Shaw</t>
  </si>
  <si>
    <t>Top Notch Jazzy</t>
  </si>
  <si>
    <t>UK0440761/00001</t>
  </si>
  <si>
    <t>Westmorland  Juniper Dilly</t>
  </si>
  <si>
    <t>UK0117500/01725</t>
  </si>
  <si>
    <t>Rosehall Juniper</t>
  </si>
  <si>
    <t>UK0531822/00017</t>
  </si>
  <si>
    <t>Top Notch Joyfull</t>
  </si>
  <si>
    <t>UK0440761/00002</t>
  </si>
  <si>
    <t>Westmorland  Jessamina</t>
  </si>
  <si>
    <t>UK0117500/01732</t>
  </si>
  <si>
    <t>Westmorland  Josiane</t>
  </si>
  <si>
    <t>UK0117500/01736</t>
  </si>
  <si>
    <t>Westmorland  Jacy Annie</t>
  </si>
  <si>
    <t>UK0117500/01737</t>
  </si>
  <si>
    <t>Deepdale  Juniper</t>
  </si>
  <si>
    <t>UK0177973/00170</t>
  </si>
  <si>
    <t>Horsemill Jess</t>
  </si>
  <si>
    <t>UK0587280/00304</t>
  </si>
  <si>
    <t>Lacock Jade</t>
  </si>
  <si>
    <t>UK0323132/06747</t>
  </si>
  <si>
    <t>Lacock Josie</t>
  </si>
  <si>
    <t>UK0323132/06748</t>
  </si>
  <si>
    <t>Horsemill Jolene</t>
  </si>
  <si>
    <t>UK0587280/00308</t>
  </si>
  <si>
    <t>Horsemill Judi</t>
  </si>
  <si>
    <t>UK0587280/00311</t>
  </si>
  <si>
    <t>Horsemill Joy</t>
  </si>
  <si>
    <t>UK0587280/00312</t>
  </si>
  <si>
    <t>Class 10: Ewe Lamb 8-12 Months Old (Born Between 19/08/2022 - 18/12/2022) 4/4/4</t>
  </si>
  <si>
    <t>Cannon Hall Joelle</t>
  </si>
  <si>
    <t>UK0120105/08206</t>
  </si>
  <si>
    <t>Edelweiss Janelly</t>
  </si>
  <si>
    <t>UK0716372/00445</t>
  </si>
  <si>
    <t>Cannon Hall Jo-Lo</t>
  </si>
  <si>
    <t>UK0120105/08232</t>
  </si>
  <si>
    <t>Edelweiss Joelle</t>
  </si>
  <si>
    <t>UK0716372/00441</t>
  </si>
  <si>
    <t>Balnuith Jolene</t>
  </si>
  <si>
    <t>UK0546358/00004</t>
  </si>
  <si>
    <t>Balnuith Joy</t>
  </si>
  <si>
    <t>UK0546358/00006</t>
  </si>
  <si>
    <t>Balnuith Jinnee</t>
  </si>
  <si>
    <t>UK0546358/00005</t>
  </si>
  <si>
    <t>Horsemill Jada</t>
  </si>
  <si>
    <t>UK0587280/00318</t>
  </si>
  <si>
    <t>Horsemill Junelle</t>
  </si>
  <si>
    <t>UK0587280/00324</t>
  </si>
  <si>
    <t>Horsemill Juliana</t>
  </si>
  <si>
    <t>UK0587280/00327</t>
  </si>
  <si>
    <t>Horsemill Jiselle</t>
  </si>
  <si>
    <t>UK0587280/00328</t>
  </si>
  <si>
    <t>Whitehall Josephine</t>
  </si>
  <si>
    <t>UK0581677/08559</t>
  </si>
  <si>
    <t>Olly McKie</t>
  </si>
  <si>
    <t>Dalriada Jess</t>
  </si>
  <si>
    <t>UK0583309/06254</t>
  </si>
  <si>
    <t>Class 11A: Ewe Lamb 6-8 Months Old (Born Between 19/12/2022 - 18/02/2023) 4/4/4</t>
  </si>
  <si>
    <t>Goldies Karolina</t>
  </si>
  <si>
    <t>UK0581575/02754</t>
  </si>
  <si>
    <t>Chartleys Jewel</t>
  </si>
  <si>
    <t>UK0245996/00077</t>
  </si>
  <si>
    <t>Goldies Kamilla</t>
  </si>
  <si>
    <t>UK0581575/02826</t>
  </si>
  <si>
    <t>Supercute Krumpet</t>
  </si>
  <si>
    <t>UK0295151/00005</t>
  </si>
  <si>
    <t>Goldies Katherine</t>
  </si>
  <si>
    <t>UK0581575/02830</t>
  </si>
  <si>
    <t>Top Notch Kiki Dee</t>
  </si>
  <si>
    <t>UK0440761/00018</t>
  </si>
  <si>
    <t>Goldies Kathryn</t>
  </si>
  <si>
    <t>UK0581575/02832</t>
  </si>
  <si>
    <t>UK0117702/00101</t>
  </si>
  <si>
    <t>Goldies Kate</t>
  </si>
  <si>
    <t>UK0581575/02843</t>
  </si>
  <si>
    <t>Top Notch Keep Sake</t>
  </si>
  <si>
    <t>UK0440761/00015</t>
  </si>
  <si>
    <t>Oldhams Karamel</t>
  </si>
  <si>
    <t>UK0163189/23398</t>
  </si>
  <si>
    <t>Highland Kelly</t>
  </si>
  <si>
    <t>UK0522636/11416</t>
  </si>
  <si>
    <t>Oldhams Krispy Kreme</t>
  </si>
  <si>
    <t>UK0163189/23402</t>
  </si>
  <si>
    <t>Chartleys Khloe</t>
  </si>
  <si>
    <t>UK0245996/00078</t>
  </si>
  <si>
    <t>Chartleys Kylie</t>
  </si>
  <si>
    <t>UK0245996/00079</t>
  </si>
  <si>
    <t>Class 11B: Ewe Lamb 6-8 Months Old (Born Between 19/12/2022 - 18/02/2023) 4/4/4</t>
  </si>
  <si>
    <t>Top Notch Kiss Me Quick</t>
  </si>
  <si>
    <t>UK0440761/00014</t>
  </si>
  <si>
    <t>Kinneff Kelpie</t>
  </si>
  <si>
    <t>UK0531197/00183</t>
  </si>
  <si>
    <t>Ronevorg Kristobel</t>
  </si>
  <si>
    <t>UK0234187/00001</t>
  </si>
  <si>
    <t>Cheshire Kim-kardashian</t>
  </si>
  <si>
    <t>UK0178275/00548</t>
  </si>
  <si>
    <t>UK0581677/08560</t>
  </si>
  <si>
    <t>Tor Kylie</t>
  </si>
  <si>
    <t>UK0561483/01216</t>
  </si>
  <si>
    <t>Crookedstane Katy</t>
  </si>
  <si>
    <t>UK0562726/07169</t>
  </si>
  <si>
    <t>Deepdale Kazzi</t>
  </si>
  <si>
    <t>UK0177973/00184</t>
  </si>
  <si>
    <t>Crookedstane Klara</t>
  </si>
  <si>
    <t>UK0562726/07168</t>
  </si>
  <si>
    <t>Blackwoodridge Kiri</t>
  </si>
  <si>
    <t>UK0587518/00026</t>
  </si>
  <si>
    <t>Blackwoodridge Kiwi</t>
  </si>
  <si>
    <t>UK0587518/00027</t>
  </si>
  <si>
    <t>UK0177973/00187</t>
  </si>
  <si>
    <t>UK0177973/00188</t>
  </si>
  <si>
    <t>Vale View Kelsie</t>
  </si>
  <si>
    <t>UK0711029/05188</t>
  </si>
  <si>
    <t>Vale View Kaia</t>
  </si>
  <si>
    <t>UK0711029/05190</t>
  </si>
  <si>
    <t>Class 12A: Ewe Lamb 4-6 Months Old (Born Between 19/02/2023 - 18/04/2023) 4/4/4</t>
  </si>
  <si>
    <t>Cumberland Kendall</t>
  </si>
  <si>
    <t>UK0118526/00333</t>
  </si>
  <si>
    <t>Fellview Kylie</t>
  </si>
  <si>
    <t>UK0100317/00168</t>
  </si>
  <si>
    <t>UK0118526/00337</t>
  </si>
  <si>
    <t>Fellview Kate</t>
  </si>
  <si>
    <t>UK0100317/00169</t>
  </si>
  <si>
    <t>CCM Kudo</t>
  </si>
  <si>
    <t>UK0731789/00023</t>
  </si>
  <si>
    <t>Whiterigg  Knotty Girl</t>
  </si>
  <si>
    <t>UK0562317/06854</t>
  </si>
  <si>
    <t>Fellview Kim</t>
  </si>
  <si>
    <t>UK0100317/00171</t>
  </si>
  <si>
    <t>UK0562317/06859</t>
  </si>
  <si>
    <t>Vale View Kuala</t>
  </si>
  <si>
    <t>UK0711029/05225</t>
  </si>
  <si>
    <t>limes karis</t>
  </si>
  <si>
    <t>UK0117189/00266</t>
  </si>
  <si>
    <t>UK0117189/00271</t>
  </si>
  <si>
    <t>Westmorland  Kissogram</t>
  </si>
  <si>
    <t>UK0117500/01778</t>
  </si>
  <si>
    <t>Vale View Kyah</t>
  </si>
  <si>
    <t>UK0711029/05226</t>
  </si>
  <si>
    <t>limes kurly sue</t>
  </si>
  <si>
    <t>UK0117189/00264</t>
  </si>
  <si>
    <t>limes koala</t>
  </si>
  <si>
    <t>UK0117189/00260</t>
  </si>
  <si>
    <t>Limes Klemmie</t>
  </si>
  <si>
    <t>UK0117189/00261</t>
  </si>
  <si>
    <t>Westmorland  Kassandra</t>
  </si>
  <si>
    <t>UK0117500/01781</t>
  </si>
  <si>
    <t>Class 12B: Ewe Lamb 4-6 Months Old (Born Between 19/02/2023 - 18/04/2023) 4/4/4</t>
  </si>
  <si>
    <t>UK0717116/00061</t>
  </si>
  <si>
    <t>Snowdonia Kani</t>
  </si>
  <si>
    <t>UK0717116/00062</t>
  </si>
  <si>
    <t>Snowdonia Kiri</t>
  </si>
  <si>
    <t>UK0717116/00063</t>
  </si>
  <si>
    <t>Oakdene Kiwi</t>
  </si>
  <si>
    <t>UK0110162/00973</t>
  </si>
  <si>
    <t>Oakdene Kiara</t>
  </si>
  <si>
    <t>UK0110162/00974</t>
  </si>
  <si>
    <t>Ayrshire Kellis</t>
  </si>
  <si>
    <t>UK0587991/00073</t>
  </si>
  <si>
    <t>Oakdene  Katie</t>
  </si>
  <si>
    <t>UK0110162/00975</t>
  </si>
  <si>
    <t>UK0717116/00069</t>
  </si>
  <si>
    <t>Prendwick Keira Knightley (ET)</t>
  </si>
  <si>
    <t>UK0106884/26603</t>
  </si>
  <si>
    <t>Prendwick Katy Perry (ET)</t>
  </si>
  <si>
    <t>UK0106884/26613</t>
  </si>
  <si>
    <t>Hatton Kimberley</t>
  </si>
  <si>
    <t>UK0564267/02354</t>
  </si>
  <si>
    <t>Prendwick Koko (ET)</t>
  </si>
  <si>
    <t>UK0106884/26614</t>
  </si>
  <si>
    <t>Fellview  Kelly</t>
  </si>
  <si>
    <t>UK0100317/00175</t>
  </si>
  <si>
    <t>Prendwick Kitten</t>
  </si>
  <si>
    <t>UK0106884/26618</t>
  </si>
  <si>
    <t>Prendwick Kate (ET)</t>
  </si>
  <si>
    <t>UK0106884/26598</t>
  </si>
  <si>
    <t>UK0564267/02337</t>
  </si>
  <si>
    <t>Nithsdale Kedgeree</t>
  </si>
  <si>
    <t>UK0580281/00170</t>
  </si>
  <si>
    <t>UK0564267/02341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</si>
</sst>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u/>
      <sz val="12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0"/>
      <color theme="7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trike/>
      <sz val="16"/>
      <color theme="1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trike/>
      <sz val="16"/>
      <name val="Calibri"/>
      <family val="2"/>
      <scheme val="minor"/>
    </font>
    <font>
      <strike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rgb="FF000000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mediumGray"/>
    </fill>
    <fill>
      <patternFill patternType="solid">
        <fgColor indexed="9"/>
        <bgColor auto="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11" fillId="0" borderId="0"/>
    <xf numFmtId="0" fontId="13" fillId="0" borderId="0"/>
    <xf numFmtId="0" fontId="1" fillId="0" borderId="0"/>
    <xf numFmtId="0" fontId="35" fillId="0" borderId="0" applyNumberFormat="0" applyFill="0" applyBorder="0" applyProtection="0"/>
  </cellStyleXfs>
  <cellXfs count="2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2" fillId="0" borderId="1" xfId="2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3" applyFont="1" applyBorder="1" applyAlignment="1">
      <alignment wrapText="1"/>
    </xf>
    <xf numFmtId="0" fontId="9" fillId="0" borderId="1" xfId="4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5" borderId="2" xfId="0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vertical="center"/>
    </xf>
    <xf numFmtId="0" fontId="18" fillId="5" borderId="4" xfId="0" applyFont="1" applyFill="1" applyBorder="1" applyAlignment="1">
      <alignment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2" fillId="0" borderId="0" xfId="0" applyFont="1"/>
    <xf numFmtId="0" fontId="19" fillId="2" borderId="5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center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0" fontId="23" fillId="0" borderId="1" xfId="0" applyFont="1" applyBorder="1" applyAlignment="1">
      <alignment horizontal="right"/>
    </xf>
    <xf numFmtId="14" fontId="23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14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27" fillId="7" borderId="1" xfId="0" applyFont="1" applyFill="1" applyBorder="1" applyAlignment="1">
      <alignment horizontal="center"/>
    </xf>
    <xf numFmtId="0" fontId="0" fillId="0" borderId="1" xfId="0" applyBorder="1"/>
    <xf numFmtId="0" fontId="25" fillId="8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28" fillId="0" borderId="1" xfId="0" applyFont="1" applyBorder="1"/>
    <xf numFmtId="0" fontId="28" fillId="9" borderId="1" xfId="0" applyFont="1" applyFill="1" applyBorder="1"/>
    <xf numFmtId="0" fontId="0" fillId="9" borderId="1" xfId="0" applyFill="1" applyBorder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9" fillId="0" borderId="0" xfId="0" applyFont="1"/>
    <xf numFmtId="0" fontId="20" fillId="2" borderId="6" xfId="0" applyFont="1" applyFill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right"/>
    </xf>
    <xf numFmtId="14" fontId="31" fillId="0" borderId="1" xfId="0" applyNumberFormat="1" applyFont="1" applyBorder="1"/>
    <xf numFmtId="0" fontId="31" fillId="0" borderId="1" xfId="0" applyFont="1" applyBorder="1" applyAlignment="1">
      <alignment horizontal="center"/>
    </xf>
    <xf numFmtId="14" fontId="3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3" fillId="0" borderId="1" xfId="2" applyFont="1" applyBorder="1" applyAlignment="1">
      <alignment wrapText="1"/>
    </xf>
    <xf numFmtId="0" fontId="33" fillId="0" borderId="1" xfId="2" applyFont="1" applyBorder="1" applyAlignment="1">
      <alignment horizontal="right"/>
    </xf>
    <xf numFmtId="14" fontId="33" fillId="0" borderId="1" xfId="2" applyNumberFormat="1" applyFont="1" applyBorder="1"/>
    <xf numFmtId="0" fontId="33" fillId="0" borderId="1" xfId="2" applyFont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" fillId="0" borderId="1" xfId="0" applyFont="1" applyBorder="1"/>
    <xf numFmtId="0" fontId="34" fillId="0" borderId="1" xfId="0" applyFont="1" applyBorder="1" applyAlignment="1">
      <alignment horizontal="right"/>
    </xf>
    <xf numFmtId="0" fontId="20" fillId="2" borderId="2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29" fillId="7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32" fillId="0" borderId="2" xfId="0" applyNumberFormat="1" applyFont="1" applyBorder="1" applyAlignment="1">
      <alignment horizontal="center"/>
    </xf>
    <xf numFmtId="14" fontId="32" fillId="0" borderId="4" xfId="0" applyNumberFormat="1" applyFont="1" applyBorder="1" applyAlignment="1">
      <alignment horizontal="center"/>
    </xf>
    <xf numFmtId="14" fontId="32" fillId="0" borderId="3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wrapText="1"/>
    </xf>
    <xf numFmtId="49" fontId="36" fillId="10" borderId="1" xfId="5" applyNumberFormat="1" applyFont="1" applyFill="1" applyBorder="1"/>
    <xf numFmtId="49" fontId="36" fillId="10" borderId="1" xfId="5" applyNumberFormat="1" applyFont="1" applyFill="1" applyBorder="1" applyAlignment="1">
      <alignment horizontal="right"/>
    </xf>
    <xf numFmtId="14" fontId="36" fillId="10" borderId="1" xfId="5" applyNumberFormat="1" applyFont="1" applyFill="1" applyBorder="1"/>
    <xf numFmtId="49" fontId="36" fillId="10" borderId="1" xfId="5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right"/>
    </xf>
    <xf numFmtId="14" fontId="28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0" fillId="0" borderId="1" xfId="0" applyNumberFormat="1" applyBorder="1"/>
    <xf numFmtId="0" fontId="18" fillId="5" borderId="9" xfId="0" applyFont="1" applyFill="1" applyBorder="1" applyAlignment="1">
      <alignment horizontal="left" vertical="center"/>
    </xf>
    <xf numFmtId="0" fontId="18" fillId="5" borderId="10" xfId="0" applyFont="1" applyFill="1" applyBorder="1" applyAlignment="1">
      <alignment horizontal="left" vertical="center"/>
    </xf>
    <xf numFmtId="0" fontId="18" fillId="5" borderId="9" xfId="0" applyFont="1" applyFill="1" applyBorder="1" applyAlignment="1">
      <alignment vertical="center"/>
    </xf>
    <xf numFmtId="0" fontId="18" fillId="5" borderId="11" xfId="0" applyFont="1" applyFill="1" applyBorder="1" applyAlignment="1">
      <alignment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vertical="center"/>
    </xf>
    <xf numFmtId="0" fontId="20" fillId="2" borderId="12" xfId="0" applyFont="1" applyFill="1" applyBorder="1" applyAlignment="1">
      <alignment horizontal="center" wrapText="1"/>
    </xf>
    <xf numFmtId="0" fontId="20" fillId="2" borderId="12" xfId="0" applyFont="1" applyFill="1" applyBorder="1" applyAlignment="1">
      <alignment horizontal="center" vertical="top" wrapText="1"/>
    </xf>
    <xf numFmtId="0" fontId="21" fillId="2" borderId="12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  <xf numFmtId="0" fontId="25" fillId="6" borderId="13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11" fillId="0" borderId="13" xfId="0" applyFont="1" applyBorder="1"/>
    <xf numFmtId="0" fontId="0" fillId="0" borderId="13" xfId="0" applyBorder="1" applyAlignment="1">
      <alignment horizontal="right"/>
    </xf>
    <xf numFmtId="14" fontId="0" fillId="0" borderId="13" xfId="0" applyNumberFormat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15" fillId="8" borderId="13" xfId="0" applyFont="1" applyFill="1" applyBorder="1" applyAlignment="1">
      <alignment horizontal="center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right"/>
    </xf>
    <xf numFmtId="14" fontId="11" fillId="0" borderId="13" xfId="0" applyNumberFormat="1" applyFont="1" applyBorder="1"/>
    <xf numFmtId="0" fontId="11" fillId="0" borderId="13" xfId="0" applyFont="1" applyBorder="1" applyAlignment="1">
      <alignment horizontal="center"/>
    </xf>
    <xf numFmtId="0" fontId="37" fillId="0" borderId="13" xfId="0" applyFont="1" applyBorder="1"/>
    <xf numFmtId="0" fontId="25" fillId="8" borderId="13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7" fillId="0" borderId="1" xfId="0" applyFont="1" applyBorder="1"/>
    <xf numFmtId="0" fontId="37" fillId="9" borderId="1" xfId="0" applyFont="1" applyFill="1" applyBorder="1"/>
    <xf numFmtId="0" fontId="22" fillId="6" borderId="13" xfId="0" applyFont="1" applyFill="1" applyBorder="1" applyAlignment="1">
      <alignment horizontal="center"/>
    </xf>
    <xf numFmtId="0" fontId="23" fillId="0" borderId="13" xfId="0" applyFont="1" applyBorder="1" applyAlignment="1">
      <alignment wrapText="1"/>
    </xf>
    <xf numFmtId="0" fontId="23" fillId="0" borderId="13" xfId="0" applyFont="1" applyBorder="1"/>
    <xf numFmtId="0" fontId="23" fillId="0" borderId="13" xfId="0" applyFont="1" applyBorder="1" applyAlignment="1">
      <alignment horizontal="right"/>
    </xf>
    <xf numFmtId="14" fontId="23" fillId="0" borderId="13" xfId="0" applyNumberFormat="1" applyFont="1" applyBorder="1"/>
    <xf numFmtId="0" fontId="2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9" borderId="13" xfId="0" applyFill="1" applyBorder="1"/>
    <xf numFmtId="14" fontId="0" fillId="0" borderId="13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19" fillId="5" borderId="9" xfId="0" applyFont="1" applyFill="1" applyBorder="1" applyAlignment="1">
      <alignment vertical="center"/>
    </xf>
    <xf numFmtId="0" fontId="30" fillId="6" borderId="13" xfId="0" applyFont="1" applyFill="1" applyBorder="1" applyAlignment="1">
      <alignment horizontal="center"/>
    </xf>
    <xf numFmtId="0" fontId="31" fillId="0" borderId="13" xfId="0" applyFont="1" applyBorder="1"/>
    <xf numFmtId="0" fontId="31" fillId="0" borderId="13" xfId="0" applyFont="1" applyBorder="1" applyAlignment="1">
      <alignment horizontal="right"/>
    </xf>
    <xf numFmtId="14" fontId="31" fillId="0" borderId="13" xfId="0" applyNumberFormat="1" applyFont="1" applyBorder="1" applyAlignment="1">
      <alignment horizontal="right"/>
    </xf>
    <xf numFmtId="0" fontId="31" fillId="0" borderId="13" xfId="0" applyFont="1" applyBorder="1" applyAlignment="1">
      <alignment horizontal="center"/>
    </xf>
    <xf numFmtId="14" fontId="32" fillId="0" borderId="14" xfId="0" applyNumberFormat="1" applyFont="1" applyBorder="1" applyAlignment="1">
      <alignment horizontal="center"/>
    </xf>
    <xf numFmtId="14" fontId="32" fillId="0" borderId="15" xfId="0" applyNumberFormat="1" applyFont="1" applyBorder="1" applyAlignment="1">
      <alignment horizontal="center"/>
    </xf>
    <xf numFmtId="14" fontId="32" fillId="0" borderId="16" xfId="0" applyNumberFormat="1" applyFont="1" applyBorder="1" applyAlignment="1">
      <alignment horizontal="center"/>
    </xf>
    <xf numFmtId="0" fontId="0" fillId="8" borderId="1" xfId="0" applyFill="1" applyBorder="1"/>
    <xf numFmtId="0" fontId="11" fillId="0" borderId="1" xfId="3" applyFont="1" applyBorder="1" applyAlignment="1">
      <alignment wrapText="1"/>
    </xf>
    <xf numFmtId="0" fontId="11" fillId="0" borderId="1" xfId="3" applyFont="1" applyBorder="1" applyAlignment="1">
      <alignment horizontal="right"/>
    </xf>
    <xf numFmtId="14" fontId="11" fillId="0" borderId="1" xfId="3" applyNumberFormat="1" applyFont="1" applyBorder="1"/>
    <xf numFmtId="0" fontId="11" fillId="0" borderId="1" xfId="3" applyFont="1" applyBorder="1" applyAlignment="1">
      <alignment horizontal="center"/>
    </xf>
    <xf numFmtId="0" fontId="38" fillId="0" borderId="1" xfId="0" applyFont="1" applyBorder="1"/>
    <xf numFmtId="0" fontId="28" fillId="0" borderId="13" xfId="0" applyFont="1" applyBorder="1" applyAlignment="1">
      <alignment wrapText="1"/>
    </xf>
    <xf numFmtId="0" fontId="28" fillId="0" borderId="13" xfId="0" applyFont="1" applyBorder="1" applyAlignment="1">
      <alignment horizontal="right"/>
    </xf>
    <xf numFmtId="14" fontId="28" fillId="0" borderId="13" xfId="0" applyNumberFormat="1" applyFont="1" applyBorder="1"/>
    <xf numFmtId="0" fontId="28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5" fillId="8" borderId="1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0" fillId="0" borderId="1" xfId="4" applyFont="1" applyBorder="1" applyAlignment="1">
      <alignment wrapText="1"/>
    </xf>
    <xf numFmtId="0" fontId="0" fillId="0" borderId="1" xfId="4" applyFont="1" applyBorder="1" applyAlignment="1">
      <alignment horizontal="right"/>
    </xf>
    <xf numFmtId="14" fontId="0" fillId="0" borderId="1" xfId="4" applyNumberFormat="1" applyFont="1" applyBorder="1"/>
    <xf numFmtId="0" fontId="0" fillId="0" borderId="1" xfId="4" applyFont="1" applyBorder="1" applyAlignment="1">
      <alignment horizontal="center"/>
    </xf>
    <xf numFmtId="0" fontId="28" fillId="0" borderId="1" xfId="4" applyFont="1" applyBorder="1" applyAlignment="1">
      <alignment horizontal="right"/>
    </xf>
    <xf numFmtId="0" fontId="28" fillId="0" borderId="0" xfId="0" applyFont="1"/>
    <xf numFmtId="0" fontId="39" fillId="0" borderId="0" xfId="0" applyFont="1" applyAlignment="1">
      <alignment horizontal="center"/>
    </xf>
    <xf numFmtId="0" fontId="31" fillId="0" borderId="13" xfId="0" applyFont="1" applyBorder="1" applyAlignment="1">
      <alignment wrapText="1"/>
    </xf>
    <xf numFmtId="14" fontId="31" fillId="0" borderId="13" xfId="0" applyNumberFormat="1" applyFont="1" applyBorder="1"/>
    <xf numFmtId="0" fontId="14" fillId="0" borderId="13" xfId="0" applyFont="1" applyBorder="1" applyAlignment="1">
      <alignment horizontal="center"/>
    </xf>
    <xf numFmtId="0" fontId="15" fillId="8" borderId="13" xfId="0" applyFont="1" applyFill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25" fillId="6" borderId="17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11" fillId="0" borderId="17" xfId="0" applyFont="1" applyBorder="1"/>
    <xf numFmtId="0" fontId="0" fillId="0" borderId="17" xfId="0" applyBorder="1" applyAlignment="1">
      <alignment horizontal="right"/>
    </xf>
    <xf numFmtId="14" fontId="0" fillId="0" borderId="17" xfId="0" applyNumberFormat="1" applyBorder="1"/>
    <xf numFmtId="0" fontId="0" fillId="0" borderId="17" xfId="0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8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18" fillId="5" borderId="19" xfId="0" applyFont="1" applyFill="1" applyBorder="1" applyAlignment="1">
      <alignment vertical="center"/>
    </xf>
    <xf numFmtId="0" fontId="37" fillId="7" borderId="1" xfId="0" applyFont="1" applyFill="1" applyBorder="1" applyAlignment="1">
      <alignment horizontal="center"/>
    </xf>
    <xf numFmtId="0" fontId="40" fillId="0" borderId="0" xfId="0" applyFont="1"/>
    <xf numFmtId="0" fontId="22" fillId="6" borderId="17" xfId="0" applyFont="1" applyFill="1" applyBorder="1" applyAlignment="1">
      <alignment horizontal="center"/>
    </xf>
    <xf numFmtId="0" fontId="23" fillId="0" borderId="17" xfId="0" applyFont="1" applyBorder="1" applyAlignment="1">
      <alignment wrapText="1"/>
    </xf>
    <xf numFmtId="0" fontId="23" fillId="0" borderId="17" xfId="0" applyFont="1" applyBorder="1"/>
    <xf numFmtId="0" fontId="23" fillId="0" borderId="17" xfId="0" applyFont="1" applyBorder="1" applyAlignment="1">
      <alignment horizontal="right"/>
    </xf>
    <xf numFmtId="14" fontId="23" fillId="0" borderId="17" xfId="0" applyNumberFormat="1" applyFont="1" applyBorder="1"/>
    <xf numFmtId="0" fontId="23" fillId="0" borderId="17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7" fillId="8" borderId="1" xfId="0" applyFont="1" applyFill="1" applyBorder="1" applyAlignment="1">
      <alignment horizontal="center"/>
    </xf>
    <xf numFmtId="0" fontId="0" fillId="8" borderId="13" xfId="0" applyFill="1" applyBorder="1"/>
    <xf numFmtId="0" fontId="11" fillId="0" borderId="17" xfId="0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33" fillId="0" borderId="1" xfId="0" applyFont="1" applyBorder="1" applyAlignment="1">
      <alignment horizontal="right"/>
    </xf>
    <xf numFmtId="164" fontId="33" fillId="0" borderId="1" xfId="0" applyNumberFormat="1" applyFont="1" applyBorder="1"/>
    <xf numFmtId="0" fontId="33" fillId="0" borderId="1" xfId="0" applyFont="1" applyBorder="1" applyAlignment="1">
      <alignment horizontal="center"/>
    </xf>
    <xf numFmtId="14" fontId="33" fillId="0" borderId="1" xfId="0" applyNumberFormat="1" applyFont="1" applyBorder="1"/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6">
    <cellStyle name="Normal" xfId="0" builtinId="0"/>
    <cellStyle name="Normal 2" xfId="1" xr:uid="{5FF85EF1-05EE-464E-95A3-C54BF126AF7F}"/>
    <cellStyle name="Normal 5" xfId="2" xr:uid="{B9D08B2E-68A6-47E0-ACA8-6421544B589B}"/>
    <cellStyle name="Normal 6" xfId="4" xr:uid="{016F5F95-8B35-457D-B564-27D3B2D3135D}"/>
    <cellStyle name="Normal 8" xfId="3" xr:uid="{6C597465-86B8-4473-A1C4-6D5DA60F4B9B}"/>
    <cellStyle name="Normal 9" xfId="5" xr:uid="{1F08B7AA-827E-4045-B52C-84DB442842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239156</xdr:colOff>
      <xdr:row>105</xdr:row>
      <xdr:rowOff>617404</xdr:rowOff>
    </xdr:from>
    <xdr:to>
      <xdr:col>9</xdr:col>
      <xdr:colOff>514119</xdr:colOff>
      <xdr:row>105</xdr:row>
      <xdr:rowOff>835446</xdr:rowOff>
    </xdr:to>
    <xdr:sp macro="" textlink="">
      <xdr:nvSpPr>
        <xdr:cNvPr id="2" name="Flowchart: Connector 1">
          <a:extLst>
            <a:ext uri="{FF2B5EF4-FFF2-40B4-BE49-F238E27FC236}">
              <a16:creationId xmlns:a16="http://schemas.microsoft.com/office/drawing/2014/main" id="{C8C9CFEB-7899-4210-8F90-2D5CF7E9B0BE}"/>
            </a:ext>
          </a:extLst>
        </xdr:cNvPr>
        <xdr:cNvSpPr/>
      </xdr:nvSpPr>
      <xdr:spPr>
        <a:xfrm>
          <a:off x="9276476" y="42359764"/>
          <a:ext cx="274963" cy="21804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193805</xdr:colOff>
      <xdr:row>105</xdr:row>
      <xdr:rowOff>609600</xdr:rowOff>
    </xdr:from>
    <xdr:to>
      <xdr:col>8</xdr:col>
      <xdr:colOff>422405</xdr:colOff>
      <xdr:row>105</xdr:row>
      <xdr:rowOff>807720</xdr:rowOff>
    </xdr:to>
    <xdr:sp macro="" textlink="">
      <xdr:nvSpPr>
        <xdr:cNvPr id="3" name="Flowchart: Connector 2">
          <a:extLst>
            <a:ext uri="{FF2B5EF4-FFF2-40B4-BE49-F238E27FC236}">
              <a16:creationId xmlns:a16="http://schemas.microsoft.com/office/drawing/2014/main" id="{3B4402B0-8056-4BE1-A5B1-D43AE30B1E34}"/>
            </a:ext>
          </a:extLst>
        </xdr:cNvPr>
        <xdr:cNvSpPr/>
      </xdr:nvSpPr>
      <xdr:spPr>
        <a:xfrm>
          <a:off x="8507225" y="4235196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220797</xdr:colOff>
      <xdr:row>128</xdr:row>
      <xdr:rowOff>571500</xdr:rowOff>
    </xdr:from>
    <xdr:to>
      <xdr:col>9</xdr:col>
      <xdr:colOff>426537</xdr:colOff>
      <xdr:row>128</xdr:row>
      <xdr:rowOff>762000</xdr:rowOff>
    </xdr:to>
    <xdr:sp macro="" textlink="">
      <xdr:nvSpPr>
        <xdr:cNvPr id="4" name="Flowchart: Connector 3">
          <a:extLst>
            <a:ext uri="{FF2B5EF4-FFF2-40B4-BE49-F238E27FC236}">
              <a16:creationId xmlns:a16="http://schemas.microsoft.com/office/drawing/2014/main" id="{584526E4-C26F-49D5-B63E-E52FBF1206DD}"/>
            </a:ext>
          </a:extLst>
        </xdr:cNvPr>
        <xdr:cNvSpPr/>
      </xdr:nvSpPr>
      <xdr:spPr>
        <a:xfrm>
          <a:off x="9258117" y="5152644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212166</xdr:colOff>
      <xdr:row>128</xdr:row>
      <xdr:rowOff>609600</xdr:rowOff>
    </xdr:from>
    <xdr:to>
      <xdr:col>8</xdr:col>
      <xdr:colOff>440766</xdr:colOff>
      <xdr:row>128</xdr:row>
      <xdr:rowOff>807720</xdr:rowOff>
    </xdr:to>
    <xdr:sp macro="" textlink="">
      <xdr:nvSpPr>
        <xdr:cNvPr id="5" name="Flowchart: Connector 4">
          <a:extLst>
            <a:ext uri="{FF2B5EF4-FFF2-40B4-BE49-F238E27FC236}">
              <a16:creationId xmlns:a16="http://schemas.microsoft.com/office/drawing/2014/main" id="{1ADB9DD3-7B88-4AB9-97B1-298FE5450336}"/>
            </a:ext>
          </a:extLst>
        </xdr:cNvPr>
        <xdr:cNvSpPr/>
      </xdr:nvSpPr>
      <xdr:spPr>
        <a:xfrm>
          <a:off x="8525586" y="5156454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257061</xdr:colOff>
      <xdr:row>147</xdr:row>
      <xdr:rowOff>589861</xdr:rowOff>
    </xdr:from>
    <xdr:to>
      <xdr:col>9</xdr:col>
      <xdr:colOff>459037</xdr:colOff>
      <xdr:row>147</xdr:row>
      <xdr:rowOff>762000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EEAE3737-133C-4AC4-BAE7-C2EAA39DFBE8}"/>
            </a:ext>
          </a:extLst>
        </xdr:cNvPr>
        <xdr:cNvSpPr/>
      </xdr:nvSpPr>
      <xdr:spPr>
        <a:xfrm>
          <a:off x="9294381" y="59461981"/>
          <a:ext cx="201976" cy="172139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248890</xdr:colOff>
      <xdr:row>147</xdr:row>
      <xdr:rowOff>582058</xdr:rowOff>
    </xdr:from>
    <xdr:to>
      <xdr:col>8</xdr:col>
      <xdr:colOff>449855</xdr:colOff>
      <xdr:row>147</xdr:row>
      <xdr:rowOff>780362</xdr:rowOff>
    </xdr:to>
    <xdr:sp macro="" textlink="">
      <xdr:nvSpPr>
        <xdr:cNvPr id="7" name="Flowchart: Connector 6">
          <a:extLst>
            <a:ext uri="{FF2B5EF4-FFF2-40B4-BE49-F238E27FC236}">
              <a16:creationId xmlns:a16="http://schemas.microsoft.com/office/drawing/2014/main" id="{8DD78B43-58F6-46F7-9742-5C7275AFC2B9}"/>
            </a:ext>
          </a:extLst>
        </xdr:cNvPr>
        <xdr:cNvSpPr/>
      </xdr:nvSpPr>
      <xdr:spPr>
        <a:xfrm>
          <a:off x="8562310" y="59454178"/>
          <a:ext cx="200965" cy="198304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239158</xdr:colOff>
      <xdr:row>186</xdr:row>
      <xdr:rowOff>626584</xdr:rowOff>
    </xdr:from>
    <xdr:to>
      <xdr:col>9</xdr:col>
      <xdr:colOff>444898</xdr:colOff>
      <xdr:row>186</xdr:row>
      <xdr:rowOff>817084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47F1D1E8-4288-41DF-B253-EEDD8B8A0857}"/>
            </a:ext>
          </a:extLst>
        </xdr:cNvPr>
        <xdr:cNvSpPr/>
      </xdr:nvSpPr>
      <xdr:spPr>
        <a:xfrm>
          <a:off x="9276478" y="75797884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258070</xdr:colOff>
      <xdr:row>186</xdr:row>
      <xdr:rowOff>627962</xdr:rowOff>
    </xdr:from>
    <xdr:to>
      <xdr:col>8</xdr:col>
      <xdr:colOff>486670</xdr:colOff>
      <xdr:row>186</xdr:row>
      <xdr:rowOff>826082</xdr:rowOff>
    </xdr:to>
    <xdr:sp macro="" textlink="">
      <xdr:nvSpPr>
        <xdr:cNvPr id="9" name="Flowchart: Connector 8">
          <a:extLst>
            <a:ext uri="{FF2B5EF4-FFF2-40B4-BE49-F238E27FC236}">
              <a16:creationId xmlns:a16="http://schemas.microsoft.com/office/drawing/2014/main" id="{AE00C227-608A-4C66-8205-C1C69360A452}"/>
            </a:ext>
          </a:extLst>
        </xdr:cNvPr>
        <xdr:cNvSpPr/>
      </xdr:nvSpPr>
      <xdr:spPr>
        <a:xfrm>
          <a:off x="8571490" y="75799262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266700</xdr:colOff>
      <xdr:row>199</xdr:row>
      <xdr:rowOff>571500</xdr:rowOff>
    </xdr:from>
    <xdr:to>
      <xdr:col>9</xdr:col>
      <xdr:colOff>472440</xdr:colOff>
      <xdr:row>199</xdr:row>
      <xdr:rowOff>762000</xdr:rowOff>
    </xdr:to>
    <xdr:sp macro="" textlink="">
      <xdr:nvSpPr>
        <xdr:cNvPr id="10" name="Flowchart: Connector 9">
          <a:extLst>
            <a:ext uri="{FF2B5EF4-FFF2-40B4-BE49-F238E27FC236}">
              <a16:creationId xmlns:a16="http://schemas.microsoft.com/office/drawing/2014/main" id="{67380A3A-CACB-49D0-BC36-213C888F1E02}"/>
            </a:ext>
          </a:extLst>
        </xdr:cNvPr>
        <xdr:cNvSpPr/>
      </xdr:nvSpPr>
      <xdr:spPr>
        <a:xfrm>
          <a:off x="9304020" y="8141208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199</xdr:row>
      <xdr:rowOff>609600</xdr:rowOff>
    </xdr:from>
    <xdr:to>
      <xdr:col>8</xdr:col>
      <xdr:colOff>358140</xdr:colOff>
      <xdr:row>199</xdr:row>
      <xdr:rowOff>807720</xdr:rowOff>
    </xdr:to>
    <xdr:sp macro="" textlink="">
      <xdr:nvSpPr>
        <xdr:cNvPr id="11" name="Flowchart: Connector 10">
          <a:extLst>
            <a:ext uri="{FF2B5EF4-FFF2-40B4-BE49-F238E27FC236}">
              <a16:creationId xmlns:a16="http://schemas.microsoft.com/office/drawing/2014/main" id="{49199DC3-C8C0-40B2-8476-9D532BCC3ECC}"/>
            </a:ext>
          </a:extLst>
        </xdr:cNvPr>
        <xdr:cNvSpPr/>
      </xdr:nvSpPr>
      <xdr:spPr>
        <a:xfrm>
          <a:off x="8442960" y="8145018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248339</xdr:colOff>
      <xdr:row>228</xdr:row>
      <xdr:rowOff>745934</xdr:rowOff>
    </xdr:from>
    <xdr:to>
      <xdr:col>9</xdr:col>
      <xdr:colOff>454079</xdr:colOff>
      <xdr:row>228</xdr:row>
      <xdr:rowOff>936434</xdr:rowOff>
    </xdr:to>
    <xdr:sp macro="" textlink="">
      <xdr:nvSpPr>
        <xdr:cNvPr id="12" name="Flowchart: Connector 11">
          <a:extLst>
            <a:ext uri="{FF2B5EF4-FFF2-40B4-BE49-F238E27FC236}">
              <a16:creationId xmlns:a16="http://schemas.microsoft.com/office/drawing/2014/main" id="{E03D7AA6-E520-4EFD-8B0D-81929F49829A}"/>
            </a:ext>
          </a:extLst>
        </xdr:cNvPr>
        <xdr:cNvSpPr/>
      </xdr:nvSpPr>
      <xdr:spPr>
        <a:xfrm>
          <a:off x="9285659" y="93511814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249113</xdr:colOff>
      <xdr:row>228</xdr:row>
      <xdr:rowOff>868227</xdr:rowOff>
    </xdr:from>
    <xdr:to>
      <xdr:col>8</xdr:col>
      <xdr:colOff>477713</xdr:colOff>
      <xdr:row>228</xdr:row>
      <xdr:rowOff>1066347</xdr:rowOff>
    </xdr:to>
    <xdr:sp macro="" textlink="">
      <xdr:nvSpPr>
        <xdr:cNvPr id="13" name="Flowchart: Connector 12">
          <a:extLst>
            <a:ext uri="{FF2B5EF4-FFF2-40B4-BE49-F238E27FC236}">
              <a16:creationId xmlns:a16="http://schemas.microsoft.com/office/drawing/2014/main" id="{EA603482-B1A3-4AC9-BF28-39CCC7E13F8B}"/>
            </a:ext>
          </a:extLst>
        </xdr:cNvPr>
        <xdr:cNvSpPr/>
      </xdr:nvSpPr>
      <xdr:spPr>
        <a:xfrm>
          <a:off x="8562533" y="93634107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236220</xdr:colOff>
      <xdr:row>26</xdr:row>
      <xdr:rowOff>594360</xdr:rowOff>
    </xdr:from>
    <xdr:to>
      <xdr:col>9</xdr:col>
      <xdr:colOff>441960</xdr:colOff>
      <xdr:row>26</xdr:row>
      <xdr:rowOff>784860</xdr:rowOff>
    </xdr:to>
    <xdr:sp macro="" textlink="">
      <xdr:nvSpPr>
        <xdr:cNvPr id="14" name="Flowchart: Connector 13">
          <a:extLst>
            <a:ext uri="{FF2B5EF4-FFF2-40B4-BE49-F238E27FC236}">
              <a16:creationId xmlns:a16="http://schemas.microsoft.com/office/drawing/2014/main" id="{42AD9F4A-53C3-4704-AD13-B0978A359C40}"/>
            </a:ext>
          </a:extLst>
        </xdr:cNvPr>
        <xdr:cNvSpPr/>
      </xdr:nvSpPr>
      <xdr:spPr>
        <a:xfrm>
          <a:off x="9273540" y="1086612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213360</xdr:colOff>
      <xdr:row>26</xdr:row>
      <xdr:rowOff>594360</xdr:rowOff>
    </xdr:from>
    <xdr:to>
      <xdr:col>10</xdr:col>
      <xdr:colOff>419100</xdr:colOff>
      <xdr:row>26</xdr:row>
      <xdr:rowOff>784860</xdr:rowOff>
    </xdr:to>
    <xdr:sp macro="" textlink="">
      <xdr:nvSpPr>
        <xdr:cNvPr id="15" name="Flowchart: Connector 14">
          <a:extLst>
            <a:ext uri="{FF2B5EF4-FFF2-40B4-BE49-F238E27FC236}">
              <a16:creationId xmlns:a16="http://schemas.microsoft.com/office/drawing/2014/main" id="{9A459EDC-DB5B-4099-A98F-6FCCAD8B1054}"/>
            </a:ext>
          </a:extLst>
        </xdr:cNvPr>
        <xdr:cNvSpPr/>
      </xdr:nvSpPr>
      <xdr:spPr>
        <a:xfrm>
          <a:off x="9974580" y="1086612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212167</xdr:colOff>
      <xdr:row>26</xdr:row>
      <xdr:rowOff>572877</xdr:rowOff>
    </xdr:from>
    <xdr:to>
      <xdr:col>8</xdr:col>
      <xdr:colOff>440767</xdr:colOff>
      <xdr:row>26</xdr:row>
      <xdr:rowOff>770997</xdr:rowOff>
    </xdr:to>
    <xdr:sp macro="" textlink="">
      <xdr:nvSpPr>
        <xdr:cNvPr id="16" name="Flowchart: Connector 15">
          <a:extLst>
            <a:ext uri="{FF2B5EF4-FFF2-40B4-BE49-F238E27FC236}">
              <a16:creationId xmlns:a16="http://schemas.microsoft.com/office/drawing/2014/main" id="{B43F7E96-7438-4935-83F6-760ABF7B22A2}"/>
            </a:ext>
          </a:extLst>
        </xdr:cNvPr>
        <xdr:cNvSpPr/>
      </xdr:nvSpPr>
      <xdr:spPr>
        <a:xfrm>
          <a:off x="8525587" y="10844637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236220</xdr:colOff>
      <xdr:row>55</xdr:row>
      <xdr:rowOff>594360</xdr:rowOff>
    </xdr:from>
    <xdr:to>
      <xdr:col>9</xdr:col>
      <xdr:colOff>441960</xdr:colOff>
      <xdr:row>55</xdr:row>
      <xdr:rowOff>784860</xdr:rowOff>
    </xdr:to>
    <xdr:sp macro="" textlink="">
      <xdr:nvSpPr>
        <xdr:cNvPr id="17" name="Flowchart: Connector 16">
          <a:extLst>
            <a:ext uri="{FF2B5EF4-FFF2-40B4-BE49-F238E27FC236}">
              <a16:creationId xmlns:a16="http://schemas.microsoft.com/office/drawing/2014/main" id="{E10A87FF-07D8-45FF-A941-179A367C1256}"/>
            </a:ext>
          </a:extLst>
        </xdr:cNvPr>
        <xdr:cNvSpPr/>
      </xdr:nvSpPr>
      <xdr:spPr>
        <a:xfrm>
          <a:off x="9273540" y="2228850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213360</xdr:colOff>
      <xdr:row>55</xdr:row>
      <xdr:rowOff>594360</xdr:rowOff>
    </xdr:from>
    <xdr:to>
      <xdr:col>10</xdr:col>
      <xdr:colOff>419100</xdr:colOff>
      <xdr:row>55</xdr:row>
      <xdr:rowOff>784860</xdr:rowOff>
    </xdr:to>
    <xdr:sp macro="" textlink="">
      <xdr:nvSpPr>
        <xdr:cNvPr id="18" name="Flowchart: Connector 17">
          <a:extLst>
            <a:ext uri="{FF2B5EF4-FFF2-40B4-BE49-F238E27FC236}">
              <a16:creationId xmlns:a16="http://schemas.microsoft.com/office/drawing/2014/main" id="{C7761765-AC2B-48AA-9A5C-4DD3D5D30922}"/>
            </a:ext>
          </a:extLst>
        </xdr:cNvPr>
        <xdr:cNvSpPr/>
      </xdr:nvSpPr>
      <xdr:spPr>
        <a:xfrm>
          <a:off x="9974580" y="2228850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55</xdr:row>
      <xdr:rowOff>609600</xdr:rowOff>
    </xdr:from>
    <xdr:to>
      <xdr:col>8</xdr:col>
      <xdr:colOff>358140</xdr:colOff>
      <xdr:row>55</xdr:row>
      <xdr:rowOff>807720</xdr:rowOff>
    </xdr:to>
    <xdr:sp macro="" textlink="">
      <xdr:nvSpPr>
        <xdr:cNvPr id="19" name="Flowchart: Connector 18">
          <a:extLst>
            <a:ext uri="{FF2B5EF4-FFF2-40B4-BE49-F238E27FC236}">
              <a16:creationId xmlns:a16="http://schemas.microsoft.com/office/drawing/2014/main" id="{DB7F50AE-8EBE-47F1-9A9B-3FCFC1CA30CD}"/>
            </a:ext>
          </a:extLst>
        </xdr:cNvPr>
        <xdr:cNvSpPr/>
      </xdr:nvSpPr>
      <xdr:spPr>
        <a:xfrm>
          <a:off x="8442960" y="2230374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236220</xdr:colOff>
      <xdr:row>76</xdr:row>
      <xdr:rowOff>594360</xdr:rowOff>
    </xdr:from>
    <xdr:to>
      <xdr:col>9</xdr:col>
      <xdr:colOff>441960</xdr:colOff>
      <xdr:row>76</xdr:row>
      <xdr:rowOff>784860</xdr:rowOff>
    </xdr:to>
    <xdr:sp macro="" textlink="">
      <xdr:nvSpPr>
        <xdr:cNvPr id="20" name="Flowchart: Connector 19">
          <a:extLst>
            <a:ext uri="{FF2B5EF4-FFF2-40B4-BE49-F238E27FC236}">
              <a16:creationId xmlns:a16="http://schemas.microsoft.com/office/drawing/2014/main" id="{A467D542-25FF-41BC-B763-0ABE45710D63}"/>
            </a:ext>
          </a:extLst>
        </xdr:cNvPr>
        <xdr:cNvSpPr/>
      </xdr:nvSpPr>
      <xdr:spPr>
        <a:xfrm>
          <a:off x="9273540" y="3057144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213360</xdr:colOff>
      <xdr:row>76</xdr:row>
      <xdr:rowOff>594360</xdr:rowOff>
    </xdr:from>
    <xdr:to>
      <xdr:col>10</xdr:col>
      <xdr:colOff>419100</xdr:colOff>
      <xdr:row>76</xdr:row>
      <xdr:rowOff>784860</xdr:rowOff>
    </xdr:to>
    <xdr:sp macro="" textlink="">
      <xdr:nvSpPr>
        <xdr:cNvPr id="21" name="Flowchart: Connector 20">
          <a:extLst>
            <a:ext uri="{FF2B5EF4-FFF2-40B4-BE49-F238E27FC236}">
              <a16:creationId xmlns:a16="http://schemas.microsoft.com/office/drawing/2014/main" id="{055E5BAF-04A2-4DDA-BF83-CD61C7AF845D}"/>
            </a:ext>
          </a:extLst>
        </xdr:cNvPr>
        <xdr:cNvSpPr/>
      </xdr:nvSpPr>
      <xdr:spPr>
        <a:xfrm>
          <a:off x="9974580" y="3057144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76</xdr:row>
      <xdr:rowOff>609600</xdr:rowOff>
    </xdr:from>
    <xdr:to>
      <xdr:col>8</xdr:col>
      <xdr:colOff>358140</xdr:colOff>
      <xdr:row>76</xdr:row>
      <xdr:rowOff>807720</xdr:rowOff>
    </xdr:to>
    <xdr:sp macro="" textlink="">
      <xdr:nvSpPr>
        <xdr:cNvPr id="22" name="Flowchart: Connector 21">
          <a:extLst>
            <a:ext uri="{FF2B5EF4-FFF2-40B4-BE49-F238E27FC236}">
              <a16:creationId xmlns:a16="http://schemas.microsoft.com/office/drawing/2014/main" id="{78F3FE75-6591-4ABA-B2E5-E31E6E0240C1}"/>
            </a:ext>
          </a:extLst>
        </xdr:cNvPr>
        <xdr:cNvSpPr/>
      </xdr:nvSpPr>
      <xdr:spPr>
        <a:xfrm>
          <a:off x="8442960" y="3058668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272943</xdr:colOff>
      <xdr:row>3</xdr:row>
      <xdr:rowOff>575999</xdr:rowOff>
    </xdr:from>
    <xdr:to>
      <xdr:col>22</xdr:col>
      <xdr:colOff>478683</xdr:colOff>
      <xdr:row>3</xdr:row>
      <xdr:rowOff>766499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id="{110A1005-09DF-41AC-AC1C-67EDB4288C57}"/>
            </a:ext>
          </a:extLst>
        </xdr:cNvPr>
        <xdr:cNvSpPr/>
      </xdr:nvSpPr>
      <xdr:spPr>
        <a:xfrm>
          <a:off x="20084943" y="153611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222540</xdr:colOff>
      <xdr:row>3</xdr:row>
      <xdr:rowOff>594360</xdr:rowOff>
    </xdr:from>
    <xdr:to>
      <xdr:col>23</xdr:col>
      <xdr:colOff>428280</xdr:colOff>
      <xdr:row>3</xdr:row>
      <xdr:rowOff>784860</xdr:rowOff>
    </xdr:to>
    <xdr:sp macro="" textlink="">
      <xdr:nvSpPr>
        <xdr:cNvPr id="24" name="Flowchart: Connector 23">
          <a:extLst>
            <a:ext uri="{FF2B5EF4-FFF2-40B4-BE49-F238E27FC236}">
              <a16:creationId xmlns:a16="http://schemas.microsoft.com/office/drawing/2014/main" id="{0E3C04B8-9881-4D78-8DB7-47BFC780CC83}"/>
            </a:ext>
          </a:extLst>
        </xdr:cNvPr>
        <xdr:cNvSpPr/>
      </xdr:nvSpPr>
      <xdr:spPr>
        <a:xfrm>
          <a:off x="20766060" y="155448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175443</xdr:colOff>
      <xdr:row>3</xdr:row>
      <xdr:rowOff>600419</xdr:rowOff>
    </xdr:from>
    <xdr:to>
      <xdr:col>21</xdr:col>
      <xdr:colOff>404043</xdr:colOff>
      <xdr:row>3</xdr:row>
      <xdr:rowOff>798539</xdr:rowOff>
    </xdr:to>
    <xdr:sp macro="" textlink="">
      <xdr:nvSpPr>
        <xdr:cNvPr id="25" name="Flowchart: Connector 24">
          <a:extLst>
            <a:ext uri="{FF2B5EF4-FFF2-40B4-BE49-F238E27FC236}">
              <a16:creationId xmlns:a16="http://schemas.microsoft.com/office/drawing/2014/main" id="{B519DBB9-EEC0-4760-BFAA-30FAA6161042}"/>
            </a:ext>
          </a:extLst>
        </xdr:cNvPr>
        <xdr:cNvSpPr/>
      </xdr:nvSpPr>
      <xdr:spPr>
        <a:xfrm>
          <a:off x="19415943" y="1560539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213360</xdr:colOff>
      <xdr:row>14</xdr:row>
      <xdr:rowOff>594360</xdr:rowOff>
    </xdr:from>
    <xdr:to>
      <xdr:col>23</xdr:col>
      <xdr:colOff>419100</xdr:colOff>
      <xdr:row>14</xdr:row>
      <xdr:rowOff>784860</xdr:rowOff>
    </xdr:to>
    <xdr:sp macro="" textlink="">
      <xdr:nvSpPr>
        <xdr:cNvPr id="26" name="Flowchart: Connector 25">
          <a:extLst>
            <a:ext uri="{FF2B5EF4-FFF2-40B4-BE49-F238E27FC236}">
              <a16:creationId xmlns:a16="http://schemas.microsoft.com/office/drawing/2014/main" id="{42D63D65-CE01-4AA7-A6C5-3977E214AAED}"/>
            </a:ext>
          </a:extLst>
        </xdr:cNvPr>
        <xdr:cNvSpPr/>
      </xdr:nvSpPr>
      <xdr:spPr>
        <a:xfrm>
          <a:off x="20756880" y="608838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129540</xdr:colOff>
      <xdr:row>14</xdr:row>
      <xdr:rowOff>609600</xdr:rowOff>
    </xdr:from>
    <xdr:to>
      <xdr:col>21</xdr:col>
      <xdr:colOff>358140</xdr:colOff>
      <xdr:row>14</xdr:row>
      <xdr:rowOff>807720</xdr:rowOff>
    </xdr:to>
    <xdr:sp macro="" textlink="">
      <xdr:nvSpPr>
        <xdr:cNvPr id="27" name="Flowchart: Connector 26">
          <a:extLst>
            <a:ext uri="{FF2B5EF4-FFF2-40B4-BE49-F238E27FC236}">
              <a16:creationId xmlns:a16="http://schemas.microsoft.com/office/drawing/2014/main" id="{2A23F351-C096-42B5-9ED3-F2AD88954C28}"/>
            </a:ext>
          </a:extLst>
        </xdr:cNvPr>
        <xdr:cNvSpPr/>
      </xdr:nvSpPr>
      <xdr:spPr>
        <a:xfrm>
          <a:off x="19370040" y="610362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272943</xdr:colOff>
      <xdr:row>26</xdr:row>
      <xdr:rowOff>603541</xdr:rowOff>
    </xdr:from>
    <xdr:to>
      <xdr:col>22</xdr:col>
      <xdr:colOff>478683</xdr:colOff>
      <xdr:row>26</xdr:row>
      <xdr:rowOff>794041</xdr:rowOff>
    </xdr:to>
    <xdr:sp macro="" textlink="">
      <xdr:nvSpPr>
        <xdr:cNvPr id="28" name="Flowchart: Connector 27">
          <a:extLst>
            <a:ext uri="{FF2B5EF4-FFF2-40B4-BE49-F238E27FC236}">
              <a16:creationId xmlns:a16="http://schemas.microsoft.com/office/drawing/2014/main" id="{DC447949-DE23-498A-8CD8-3C0FD8965376}"/>
            </a:ext>
          </a:extLst>
        </xdr:cNvPr>
        <xdr:cNvSpPr/>
      </xdr:nvSpPr>
      <xdr:spPr>
        <a:xfrm>
          <a:off x="20084943" y="10875301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213360</xdr:colOff>
      <xdr:row>26</xdr:row>
      <xdr:rowOff>594360</xdr:rowOff>
    </xdr:from>
    <xdr:to>
      <xdr:col>23</xdr:col>
      <xdr:colOff>419100</xdr:colOff>
      <xdr:row>26</xdr:row>
      <xdr:rowOff>784860</xdr:rowOff>
    </xdr:to>
    <xdr:sp macro="" textlink="">
      <xdr:nvSpPr>
        <xdr:cNvPr id="29" name="Flowchart: Connector 28">
          <a:extLst>
            <a:ext uri="{FF2B5EF4-FFF2-40B4-BE49-F238E27FC236}">
              <a16:creationId xmlns:a16="http://schemas.microsoft.com/office/drawing/2014/main" id="{C81923D4-9FBD-48E3-A99E-1A2C129BD532}"/>
            </a:ext>
          </a:extLst>
        </xdr:cNvPr>
        <xdr:cNvSpPr/>
      </xdr:nvSpPr>
      <xdr:spPr>
        <a:xfrm>
          <a:off x="20756880" y="1086612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175443</xdr:colOff>
      <xdr:row>26</xdr:row>
      <xdr:rowOff>618781</xdr:rowOff>
    </xdr:from>
    <xdr:to>
      <xdr:col>21</xdr:col>
      <xdr:colOff>404043</xdr:colOff>
      <xdr:row>26</xdr:row>
      <xdr:rowOff>816901</xdr:rowOff>
    </xdr:to>
    <xdr:sp macro="" textlink="">
      <xdr:nvSpPr>
        <xdr:cNvPr id="30" name="Flowchart: Connector 29">
          <a:extLst>
            <a:ext uri="{FF2B5EF4-FFF2-40B4-BE49-F238E27FC236}">
              <a16:creationId xmlns:a16="http://schemas.microsoft.com/office/drawing/2014/main" id="{D9F45D71-5528-48E5-8193-6A65F9F055A2}"/>
            </a:ext>
          </a:extLst>
        </xdr:cNvPr>
        <xdr:cNvSpPr/>
      </xdr:nvSpPr>
      <xdr:spPr>
        <a:xfrm>
          <a:off x="19415943" y="10890541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213360</xdr:colOff>
      <xdr:row>46</xdr:row>
      <xdr:rowOff>594360</xdr:rowOff>
    </xdr:from>
    <xdr:to>
      <xdr:col>23</xdr:col>
      <xdr:colOff>419100</xdr:colOff>
      <xdr:row>46</xdr:row>
      <xdr:rowOff>784860</xdr:rowOff>
    </xdr:to>
    <xdr:sp macro="" textlink="">
      <xdr:nvSpPr>
        <xdr:cNvPr id="31" name="Flowchart: Connector 30">
          <a:extLst>
            <a:ext uri="{FF2B5EF4-FFF2-40B4-BE49-F238E27FC236}">
              <a16:creationId xmlns:a16="http://schemas.microsoft.com/office/drawing/2014/main" id="{D3407E3B-BFF2-4BD6-8BBA-6BD914C1AC5B}"/>
            </a:ext>
          </a:extLst>
        </xdr:cNvPr>
        <xdr:cNvSpPr/>
      </xdr:nvSpPr>
      <xdr:spPr>
        <a:xfrm>
          <a:off x="20756880" y="1871472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129540</xdr:colOff>
      <xdr:row>46</xdr:row>
      <xdr:rowOff>609600</xdr:rowOff>
    </xdr:from>
    <xdr:to>
      <xdr:col>21</xdr:col>
      <xdr:colOff>358140</xdr:colOff>
      <xdr:row>46</xdr:row>
      <xdr:rowOff>807720</xdr:rowOff>
    </xdr:to>
    <xdr:sp macro="" textlink="">
      <xdr:nvSpPr>
        <xdr:cNvPr id="32" name="Flowchart: Connector 31">
          <a:extLst>
            <a:ext uri="{FF2B5EF4-FFF2-40B4-BE49-F238E27FC236}">
              <a16:creationId xmlns:a16="http://schemas.microsoft.com/office/drawing/2014/main" id="{2AB982B5-F441-4BF3-80AF-8AF6E784DD8F}"/>
            </a:ext>
          </a:extLst>
        </xdr:cNvPr>
        <xdr:cNvSpPr/>
      </xdr:nvSpPr>
      <xdr:spPr>
        <a:xfrm>
          <a:off x="19370040" y="1872996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213360</xdr:colOff>
      <xdr:row>55</xdr:row>
      <xdr:rowOff>594360</xdr:rowOff>
    </xdr:from>
    <xdr:to>
      <xdr:col>23</xdr:col>
      <xdr:colOff>419100</xdr:colOff>
      <xdr:row>55</xdr:row>
      <xdr:rowOff>784860</xdr:rowOff>
    </xdr:to>
    <xdr:sp macro="" textlink="">
      <xdr:nvSpPr>
        <xdr:cNvPr id="33" name="Flowchart: Connector 32">
          <a:extLst>
            <a:ext uri="{FF2B5EF4-FFF2-40B4-BE49-F238E27FC236}">
              <a16:creationId xmlns:a16="http://schemas.microsoft.com/office/drawing/2014/main" id="{5661A3AD-8283-4445-ACD9-D9D12F9B944D}"/>
            </a:ext>
          </a:extLst>
        </xdr:cNvPr>
        <xdr:cNvSpPr/>
      </xdr:nvSpPr>
      <xdr:spPr>
        <a:xfrm>
          <a:off x="20756880" y="2228850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129540</xdr:colOff>
      <xdr:row>55</xdr:row>
      <xdr:rowOff>609600</xdr:rowOff>
    </xdr:from>
    <xdr:to>
      <xdr:col>21</xdr:col>
      <xdr:colOff>358140</xdr:colOff>
      <xdr:row>55</xdr:row>
      <xdr:rowOff>807720</xdr:rowOff>
    </xdr:to>
    <xdr:sp macro="" textlink="">
      <xdr:nvSpPr>
        <xdr:cNvPr id="34" name="Flowchart: Connector 33">
          <a:extLst>
            <a:ext uri="{FF2B5EF4-FFF2-40B4-BE49-F238E27FC236}">
              <a16:creationId xmlns:a16="http://schemas.microsoft.com/office/drawing/2014/main" id="{0C1F67B3-0466-4930-8409-7332423503E4}"/>
            </a:ext>
          </a:extLst>
        </xdr:cNvPr>
        <xdr:cNvSpPr/>
      </xdr:nvSpPr>
      <xdr:spPr>
        <a:xfrm>
          <a:off x="19370040" y="2230374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213360</xdr:colOff>
      <xdr:row>76</xdr:row>
      <xdr:rowOff>594360</xdr:rowOff>
    </xdr:from>
    <xdr:to>
      <xdr:col>23</xdr:col>
      <xdr:colOff>419100</xdr:colOff>
      <xdr:row>76</xdr:row>
      <xdr:rowOff>784860</xdr:rowOff>
    </xdr:to>
    <xdr:sp macro="" textlink="">
      <xdr:nvSpPr>
        <xdr:cNvPr id="35" name="Flowchart: Connector 34">
          <a:extLst>
            <a:ext uri="{FF2B5EF4-FFF2-40B4-BE49-F238E27FC236}">
              <a16:creationId xmlns:a16="http://schemas.microsoft.com/office/drawing/2014/main" id="{DD063DFA-AE59-4205-98D8-ECC66D531993}"/>
            </a:ext>
          </a:extLst>
        </xdr:cNvPr>
        <xdr:cNvSpPr/>
      </xdr:nvSpPr>
      <xdr:spPr>
        <a:xfrm>
          <a:off x="20756880" y="3057144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129540</xdr:colOff>
      <xdr:row>76</xdr:row>
      <xdr:rowOff>609600</xdr:rowOff>
    </xdr:from>
    <xdr:to>
      <xdr:col>21</xdr:col>
      <xdr:colOff>358140</xdr:colOff>
      <xdr:row>76</xdr:row>
      <xdr:rowOff>807720</xdr:rowOff>
    </xdr:to>
    <xdr:sp macro="" textlink="">
      <xdr:nvSpPr>
        <xdr:cNvPr id="36" name="Flowchart: Connector 35">
          <a:extLst>
            <a:ext uri="{FF2B5EF4-FFF2-40B4-BE49-F238E27FC236}">
              <a16:creationId xmlns:a16="http://schemas.microsoft.com/office/drawing/2014/main" id="{B5115240-307E-4CC7-822A-AB1D9B7D6EC8}"/>
            </a:ext>
          </a:extLst>
        </xdr:cNvPr>
        <xdr:cNvSpPr/>
      </xdr:nvSpPr>
      <xdr:spPr>
        <a:xfrm>
          <a:off x="19370040" y="3058668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129540</xdr:colOff>
      <xdr:row>105</xdr:row>
      <xdr:rowOff>609600</xdr:rowOff>
    </xdr:from>
    <xdr:to>
      <xdr:col>21</xdr:col>
      <xdr:colOff>358140</xdr:colOff>
      <xdr:row>105</xdr:row>
      <xdr:rowOff>807720</xdr:rowOff>
    </xdr:to>
    <xdr:sp macro="" textlink="">
      <xdr:nvSpPr>
        <xdr:cNvPr id="37" name="Flowchart: Connector 36">
          <a:extLst>
            <a:ext uri="{FF2B5EF4-FFF2-40B4-BE49-F238E27FC236}">
              <a16:creationId xmlns:a16="http://schemas.microsoft.com/office/drawing/2014/main" id="{578B4321-3880-49A3-8D25-5D8176C48059}"/>
            </a:ext>
          </a:extLst>
        </xdr:cNvPr>
        <xdr:cNvSpPr/>
      </xdr:nvSpPr>
      <xdr:spPr>
        <a:xfrm>
          <a:off x="19370040" y="4235196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129540</xdr:colOff>
      <xdr:row>128</xdr:row>
      <xdr:rowOff>609600</xdr:rowOff>
    </xdr:from>
    <xdr:to>
      <xdr:col>21</xdr:col>
      <xdr:colOff>358140</xdr:colOff>
      <xdr:row>128</xdr:row>
      <xdr:rowOff>807720</xdr:rowOff>
    </xdr:to>
    <xdr:sp macro="" textlink="">
      <xdr:nvSpPr>
        <xdr:cNvPr id="38" name="Flowchart: Connector 37">
          <a:extLst>
            <a:ext uri="{FF2B5EF4-FFF2-40B4-BE49-F238E27FC236}">
              <a16:creationId xmlns:a16="http://schemas.microsoft.com/office/drawing/2014/main" id="{BA595078-E742-4BA0-A500-CE7AE75C2650}"/>
            </a:ext>
          </a:extLst>
        </xdr:cNvPr>
        <xdr:cNvSpPr/>
      </xdr:nvSpPr>
      <xdr:spPr>
        <a:xfrm>
          <a:off x="19370040" y="5156454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275879</xdr:colOff>
      <xdr:row>147</xdr:row>
      <xdr:rowOff>571499</xdr:rowOff>
    </xdr:from>
    <xdr:to>
      <xdr:col>22</xdr:col>
      <xdr:colOff>523300</xdr:colOff>
      <xdr:row>147</xdr:row>
      <xdr:rowOff>771181</xdr:rowOff>
    </xdr:to>
    <xdr:sp macro="" textlink="">
      <xdr:nvSpPr>
        <xdr:cNvPr id="39" name="Flowchart: Connector 29">
          <a:extLst>
            <a:ext uri="{FF2B5EF4-FFF2-40B4-BE49-F238E27FC236}">
              <a16:creationId xmlns:a16="http://schemas.microsoft.com/office/drawing/2014/main" id="{48BDFB2C-8DFB-4EA5-A700-424810816696}"/>
            </a:ext>
          </a:extLst>
        </xdr:cNvPr>
        <xdr:cNvSpPr/>
      </xdr:nvSpPr>
      <xdr:spPr>
        <a:xfrm>
          <a:off x="20087879" y="59443619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176339</xdr:colOff>
      <xdr:row>147</xdr:row>
      <xdr:rowOff>610047</xdr:rowOff>
    </xdr:from>
    <xdr:to>
      <xdr:col>21</xdr:col>
      <xdr:colOff>414028</xdr:colOff>
      <xdr:row>147</xdr:row>
      <xdr:rowOff>780809</xdr:rowOff>
    </xdr:to>
    <xdr:sp macro="" textlink="">
      <xdr:nvSpPr>
        <xdr:cNvPr id="40" name="Flowchart: Connector 30">
          <a:extLst>
            <a:ext uri="{FF2B5EF4-FFF2-40B4-BE49-F238E27FC236}">
              <a16:creationId xmlns:a16="http://schemas.microsoft.com/office/drawing/2014/main" id="{59B8882C-EA02-43C3-A730-6F53C68EC04E}"/>
            </a:ext>
          </a:extLst>
        </xdr:cNvPr>
        <xdr:cNvSpPr/>
      </xdr:nvSpPr>
      <xdr:spPr>
        <a:xfrm>
          <a:off x="19416839" y="59482167"/>
          <a:ext cx="237689" cy="170762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175443</xdr:colOff>
      <xdr:row>186</xdr:row>
      <xdr:rowOff>609600</xdr:rowOff>
    </xdr:from>
    <xdr:to>
      <xdr:col>21</xdr:col>
      <xdr:colOff>404043</xdr:colOff>
      <xdr:row>186</xdr:row>
      <xdr:rowOff>807720</xdr:rowOff>
    </xdr:to>
    <xdr:sp macro="" textlink="">
      <xdr:nvSpPr>
        <xdr:cNvPr id="41" name="Flowchart: Connector 40">
          <a:extLst>
            <a:ext uri="{FF2B5EF4-FFF2-40B4-BE49-F238E27FC236}">
              <a16:creationId xmlns:a16="http://schemas.microsoft.com/office/drawing/2014/main" id="{C5EAE107-7023-4567-A9CD-494459722734}"/>
            </a:ext>
          </a:extLst>
        </xdr:cNvPr>
        <xdr:cNvSpPr/>
      </xdr:nvSpPr>
      <xdr:spPr>
        <a:xfrm>
          <a:off x="19415943" y="7578090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175444</xdr:colOff>
      <xdr:row>199</xdr:row>
      <xdr:rowOff>683046</xdr:rowOff>
    </xdr:from>
    <xdr:to>
      <xdr:col>21</xdr:col>
      <xdr:colOff>404044</xdr:colOff>
      <xdr:row>199</xdr:row>
      <xdr:rowOff>881166</xdr:rowOff>
    </xdr:to>
    <xdr:sp macro="" textlink="">
      <xdr:nvSpPr>
        <xdr:cNvPr id="42" name="Flowchart: Connector 41">
          <a:extLst>
            <a:ext uri="{FF2B5EF4-FFF2-40B4-BE49-F238E27FC236}">
              <a16:creationId xmlns:a16="http://schemas.microsoft.com/office/drawing/2014/main" id="{83B94D3C-3FBB-47A3-B863-6D881737D1DD}"/>
            </a:ext>
          </a:extLst>
        </xdr:cNvPr>
        <xdr:cNvSpPr/>
      </xdr:nvSpPr>
      <xdr:spPr>
        <a:xfrm>
          <a:off x="19415944" y="81523626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166264</xdr:colOff>
      <xdr:row>228</xdr:row>
      <xdr:rowOff>866660</xdr:rowOff>
    </xdr:from>
    <xdr:to>
      <xdr:col>21</xdr:col>
      <xdr:colOff>394864</xdr:colOff>
      <xdr:row>228</xdr:row>
      <xdr:rowOff>1064780</xdr:rowOff>
    </xdr:to>
    <xdr:sp macro="" textlink="">
      <xdr:nvSpPr>
        <xdr:cNvPr id="43" name="Flowchart: Connector 42">
          <a:extLst>
            <a:ext uri="{FF2B5EF4-FFF2-40B4-BE49-F238E27FC236}">
              <a16:creationId xmlns:a16="http://schemas.microsoft.com/office/drawing/2014/main" id="{8A8D1595-D319-4E99-A97B-9EB849359829}"/>
            </a:ext>
          </a:extLst>
        </xdr:cNvPr>
        <xdr:cNvSpPr/>
      </xdr:nvSpPr>
      <xdr:spPr>
        <a:xfrm>
          <a:off x="19406764" y="9363254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263763</xdr:colOff>
      <xdr:row>14</xdr:row>
      <xdr:rowOff>603540</xdr:rowOff>
    </xdr:from>
    <xdr:to>
      <xdr:col>22</xdr:col>
      <xdr:colOff>469503</xdr:colOff>
      <xdr:row>14</xdr:row>
      <xdr:rowOff>794040</xdr:rowOff>
    </xdr:to>
    <xdr:sp macro="" textlink="">
      <xdr:nvSpPr>
        <xdr:cNvPr id="44" name="Flowchart: Connector 43">
          <a:extLst>
            <a:ext uri="{FF2B5EF4-FFF2-40B4-BE49-F238E27FC236}">
              <a16:creationId xmlns:a16="http://schemas.microsoft.com/office/drawing/2014/main" id="{29B446FA-8A5C-4AA7-B151-136D18D4DF1A}"/>
            </a:ext>
          </a:extLst>
        </xdr:cNvPr>
        <xdr:cNvSpPr/>
      </xdr:nvSpPr>
      <xdr:spPr>
        <a:xfrm>
          <a:off x="20075763" y="609756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263762</xdr:colOff>
      <xdr:row>46</xdr:row>
      <xdr:rowOff>612722</xdr:rowOff>
    </xdr:from>
    <xdr:to>
      <xdr:col>22</xdr:col>
      <xdr:colOff>469502</xdr:colOff>
      <xdr:row>46</xdr:row>
      <xdr:rowOff>803222</xdr:rowOff>
    </xdr:to>
    <xdr:sp macro="" textlink="">
      <xdr:nvSpPr>
        <xdr:cNvPr id="45" name="Flowchart: Connector 44">
          <a:extLst>
            <a:ext uri="{FF2B5EF4-FFF2-40B4-BE49-F238E27FC236}">
              <a16:creationId xmlns:a16="http://schemas.microsoft.com/office/drawing/2014/main" id="{259A25A4-5DC7-4028-A0AF-F82423FC036D}"/>
            </a:ext>
          </a:extLst>
        </xdr:cNvPr>
        <xdr:cNvSpPr/>
      </xdr:nvSpPr>
      <xdr:spPr>
        <a:xfrm>
          <a:off x="20075762" y="18733082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272942</xdr:colOff>
      <xdr:row>55</xdr:row>
      <xdr:rowOff>594360</xdr:rowOff>
    </xdr:from>
    <xdr:to>
      <xdr:col>22</xdr:col>
      <xdr:colOff>478682</xdr:colOff>
      <xdr:row>55</xdr:row>
      <xdr:rowOff>784860</xdr:rowOff>
    </xdr:to>
    <xdr:sp macro="" textlink="">
      <xdr:nvSpPr>
        <xdr:cNvPr id="46" name="Flowchart: Connector 45">
          <a:extLst>
            <a:ext uri="{FF2B5EF4-FFF2-40B4-BE49-F238E27FC236}">
              <a16:creationId xmlns:a16="http://schemas.microsoft.com/office/drawing/2014/main" id="{92C7F3EA-7303-4184-87C7-493F2211269A}"/>
            </a:ext>
          </a:extLst>
        </xdr:cNvPr>
        <xdr:cNvSpPr/>
      </xdr:nvSpPr>
      <xdr:spPr>
        <a:xfrm>
          <a:off x="20084942" y="2228850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263762</xdr:colOff>
      <xdr:row>76</xdr:row>
      <xdr:rowOff>594360</xdr:rowOff>
    </xdr:from>
    <xdr:to>
      <xdr:col>22</xdr:col>
      <xdr:colOff>469502</xdr:colOff>
      <xdr:row>76</xdr:row>
      <xdr:rowOff>784860</xdr:rowOff>
    </xdr:to>
    <xdr:sp macro="" textlink="">
      <xdr:nvSpPr>
        <xdr:cNvPr id="47" name="Flowchart: Connector 46">
          <a:extLst>
            <a:ext uri="{FF2B5EF4-FFF2-40B4-BE49-F238E27FC236}">
              <a16:creationId xmlns:a16="http://schemas.microsoft.com/office/drawing/2014/main" id="{058F058C-B606-4704-B626-250AB6D877FE}"/>
            </a:ext>
          </a:extLst>
        </xdr:cNvPr>
        <xdr:cNvSpPr/>
      </xdr:nvSpPr>
      <xdr:spPr>
        <a:xfrm>
          <a:off x="20075762" y="3057144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245401</xdr:colOff>
      <xdr:row>105</xdr:row>
      <xdr:rowOff>612722</xdr:rowOff>
    </xdr:from>
    <xdr:to>
      <xdr:col>22</xdr:col>
      <xdr:colOff>451141</xdr:colOff>
      <xdr:row>105</xdr:row>
      <xdr:rowOff>803222</xdr:rowOff>
    </xdr:to>
    <xdr:sp macro="" textlink="">
      <xdr:nvSpPr>
        <xdr:cNvPr id="48" name="Flowchart: Connector 47">
          <a:extLst>
            <a:ext uri="{FF2B5EF4-FFF2-40B4-BE49-F238E27FC236}">
              <a16:creationId xmlns:a16="http://schemas.microsoft.com/office/drawing/2014/main" id="{8BE95646-2C02-4F1D-8159-9662CB2B6BD5}"/>
            </a:ext>
          </a:extLst>
        </xdr:cNvPr>
        <xdr:cNvSpPr/>
      </xdr:nvSpPr>
      <xdr:spPr>
        <a:xfrm>
          <a:off x="20057401" y="42355082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263426</xdr:colOff>
      <xdr:row>128</xdr:row>
      <xdr:rowOff>594361</xdr:rowOff>
    </xdr:from>
    <xdr:to>
      <xdr:col>22</xdr:col>
      <xdr:colOff>469166</xdr:colOff>
      <xdr:row>128</xdr:row>
      <xdr:rowOff>784861</xdr:rowOff>
    </xdr:to>
    <xdr:sp macro="" textlink="">
      <xdr:nvSpPr>
        <xdr:cNvPr id="49" name="Flowchart: Connector 48">
          <a:extLst>
            <a:ext uri="{FF2B5EF4-FFF2-40B4-BE49-F238E27FC236}">
              <a16:creationId xmlns:a16="http://schemas.microsoft.com/office/drawing/2014/main" id="{F46334AD-3039-403E-A5A6-BE685DC20629}"/>
            </a:ext>
          </a:extLst>
        </xdr:cNvPr>
        <xdr:cNvSpPr/>
      </xdr:nvSpPr>
      <xdr:spPr>
        <a:xfrm>
          <a:off x="20075426" y="51549301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248337</xdr:colOff>
      <xdr:row>186</xdr:row>
      <xdr:rowOff>608222</xdr:rowOff>
    </xdr:from>
    <xdr:to>
      <xdr:col>22</xdr:col>
      <xdr:colOff>468217</xdr:colOff>
      <xdr:row>186</xdr:row>
      <xdr:rowOff>844626</xdr:rowOff>
    </xdr:to>
    <xdr:sp macro="" textlink="">
      <xdr:nvSpPr>
        <xdr:cNvPr id="50" name="Flowchart: Connector 49">
          <a:extLst>
            <a:ext uri="{FF2B5EF4-FFF2-40B4-BE49-F238E27FC236}">
              <a16:creationId xmlns:a16="http://schemas.microsoft.com/office/drawing/2014/main" id="{8714484D-540F-4444-B070-DA5D29D8C36B}"/>
            </a:ext>
          </a:extLst>
        </xdr:cNvPr>
        <xdr:cNvSpPr/>
      </xdr:nvSpPr>
      <xdr:spPr>
        <a:xfrm>
          <a:off x="20060337" y="75779522"/>
          <a:ext cx="219880" cy="236404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285061</xdr:colOff>
      <xdr:row>199</xdr:row>
      <xdr:rowOff>681668</xdr:rowOff>
    </xdr:from>
    <xdr:to>
      <xdr:col>22</xdr:col>
      <xdr:colOff>490801</xdr:colOff>
      <xdr:row>199</xdr:row>
      <xdr:rowOff>864548</xdr:rowOff>
    </xdr:to>
    <xdr:sp macro="" textlink="">
      <xdr:nvSpPr>
        <xdr:cNvPr id="51" name="Flowchart: Connector 50">
          <a:extLst>
            <a:ext uri="{FF2B5EF4-FFF2-40B4-BE49-F238E27FC236}">
              <a16:creationId xmlns:a16="http://schemas.microsoft.com/office/drawing/2014/main" id="{608FAAFF-5B96-40AF-BFEF-92BD05E27285}"/>
            </a:ext>
          </a:extLst>
        </xdr:cNvPr>
        <xdr:cNvSpPr/>
      </xdr:nvSpPr>
      <xdr:spPr>
        <a:xfrm>
          <a:off x="20097061" y="81522248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257518</xdr:colOff>
      <xdr:row>228</xdr:row>
      <xdr:rowOff>874463</xdr:rowOff>
    </xdr:from>
    <xdr:to>
      <xdr:col>22</xdr:col>
      <xdr:colOff>463258</xdr:colOff>
      <xdr:row>228</xdr:row>
      <xdr:rowOff>1057343</xdr:rowOff>
    </xdr:to>
    <xdr:sp macro="" textlink="">
      <xdr:nvSpPr>
        <xdr:cNvPr id="52" name="Flowchart: Connector 51">
          <a:extLst>
            <a:ext uri="{FF2B5EF4-FFF2-40B4-BE49-F238E27FC236}">
              <a16:creationId xmlns:a16="http://schemas.microsoft.com/office/drawing/2014/main" id="{78A95154-52DA-43EF-BD06-1D6CB3B37A32}"/>
            </a:ext>
          </a:extLst>
        </xdr:cNvPr>
        <xdr:cNvSpPr/>
      </xdr:nvSpPr>
      <xdr:spPr>
        <a:xfrm>
          <a:off x="20069518" y="93640343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236220</xdr:colOff>
      <xdr:row>90</xdr:row>
      <xdr:rowOff>594360</xdr:rowOff>
    </xdr:from>
    <xdr:to>
      <xdr:col>9</xdr:col>
      <xdr:colOff>441960</xdr:colOff>
      <xdr:row>90</xdr:row>
      <xdr:rowOff>784860</xdr:rowOff>
    </xdr:to>
    <xdr:sp macro="" textlink="">
      <xdr:nvSpPr>
        <xdr:cNvPr id="53" name="Flowchart: Connector 52">
          <a:extLst>
            <a:ext uri="{FF2B5EF4-FFF2-40B4-BE49-F238E27FC236}">
              <a16:creationId xmlns:a16="http://schemas.microsoft.com/office/drawing/2014/main" id="{3F15C28B-3F73-4835-82BB-D6AD0C10D2F0}"/>
            </a:ext>
          </a:extLst>
        </xdr:cNvPr>
        <xdr:cNvSpPr/>
      </xdr:nvSpPr>
      <xdr:spPr>
        <a:xfrm>
          <a:off x="9273540" y="3624072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213360</xdr:colOff>
      <xdr:row>90</xdr:row>
      <xdr:rowOff>594360</xdr:rowOff>
    </xdr:from>
    <xdr:to>
      <xdr:col>10</xdr:col>
      <xdr:colOff>419100</xdr:colOff>
      <xdr:row>90</xdr:row>
      <xdr:rowOff>784860</xdr:rowOff>
    </xdr:to>
    <xdr:sp macro="" textlink="">
      <xdr:nvSpPr>
        <xdr:cNvPr id="54" name="Flowchart: Connector 53">
          <a:extLst>
            <a:ext uri="{FF2B5EF4-FFF2-40B4-BE49-F238E27FC236}">
              <a16:creationId xmlns:a16="http://schemas.microsoft.com/office/drawing/2014/main" id="{E214F144-6109-4369-BC1B-C64CBB015BCC}"/>
            </a:ext>
          </a:extLst>
        </xdr:cNvPr>
        <xdr:cNvSpPr/>
      </xdr:nvSpPr>
      <xdr:spPr>
        <a:xfrm>
          <a:off x="9974580" y="3624072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129540</xdr:colOff>
      <xdr:row>90</xdr:row>
      <xdr:rowOff>609600</xdr:rowOff>
    </xdr:from>
    <xdr:to>
      <xdr:col>8</xdr:col>
      <xdr:colOff>358140</xdr:colOff>
      <xdr:row>90</xdr:row>
      <xdr:rowOff>807720</xdr:rowOff>
    </xdr:to>
    <xdr:sp macro="" textlink="">
      <xdr:nvSpPr>
        <xdr:cNvPr id="55" name="Flowchart: Connector 54">
          <a:extLst>
            <a:ext uri="{FF2B5EF4-FFF2-40B4-BE49-F238E27FC236}">
              <a16:creationId xmlns:a16="http://schemas.microsoft.com/office/drawing/2014/main" id="{994A9CA8-D35D-4848-9302-B1608D3987F4}"/>
            </a:ext>
          </a:extLst>
        </xdr:cNvPr>
        <xdr:cNvSpPr/>
      </xdr:nvSpPr>
      <xdr:spPr>
        <a:xfrm>
          <a:off x="8442960" y="3625596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290294</xdr:colOff>
      <xdr:row>90</xdr:row>
      <xdr:rowOff>587566</xdr:rowOff>
    </xdr:from>
    <xdr:to>
      <xdr:col>22</xdr:col>
      <xdr:colOff>496034</xdr:colOff>
      <xdr:row>90</xdr:row>
      <xdr:rowOff>778066</xdr:rowOff>
    </xdr:to>
    <xdr:sp macro="" textlink="">
      <xdr:nvSpPr>
        <xdr:cNvPr id="56" name="Flowchart: Connector 55">
          <a:extLst>
            <a:ext uri="{FF2B5EF4-FFF2-40B4-BE49-F238E27FC236}">
              <a16:creationId xmlns:a16="http://schemas.microsoft.com/office/drawing/2014/main" id="{2154EA4A-7E68-4409-AED0-A31F73892039}"/>
            </a:ext>
          </a:extLst>
        </xdr:cNvPr>
        <xdr:cNvSpPr/>
      </xdr:nvSpPr>
      <xdr:spPr>
        <a:xfrm>
          <a:off x="20102294" y="36233926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184807</xdr:colOff>
      <xdr:row>90</xdr:row>
      <xdr:rowOff>587566</xdr:rowOff>
    </xdr:from>
    <xdr:to>
      <xdr:col>23</xdr:col>
      <xdr:colOff>390547</xdr:colOff>
      <xdr:row>90</xdr:row>
      <xdr:rowOff>778066</xdr:rowOff>
    </xdr:to>
    <xdr:sp macro="" textlink="">
      <xdr:nvSpPr>
        <xdr:cNvPr id="57" name="Flowchart: Connector 56">
          <a:extLst>
            <a:ext uri="{FF2B5EF4-FFF2-40B4-BE49-F238E27FC236}">
              <a16:creationId xmlns:a16="http://schemas.microsoft.com/office/drawing/2014/main" id="{AADF5022-1143-442C-BBD1-D4C84046DF1A}"/>
            </a:ext>
          </a:extLst>
        </xdr:cNvPr>
        <xdr:cNvSpPr/>
      </xdr:nvSpPr>
      <xdr:spPr>
        <a:xfrm>
          <a:off x="20728327" y="36233926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183614</xdr:colOff>
      <xdr:row>90</xdr:row>
      <xdr:rowOff>602806</xdr:rowOff>
    </xdr:from>
    <xdr:to>
      <xdr:col>21</xdr:col>
      <xdr:colOff>412214</xdr:colOff>
      <xdr:row>90</xdr:row>
      <xdr:rowOff>800926</xdr:rowOff>
    </xdr:to>
    <xdr:sp macro="" textlink="">
      <xdr:nvSpPr>
        <xdr:cNvPr id="58" name="Flowchart: Connector 57">
          <a:extLst>
            <a:ext uri="{FF2B5EF4-FFF2-40B4-BE49-F238E27FC236}">
              <a16:creationId xmlns:a16="http://schemas.microsoft.com/office/drawing/2014/main" id="{3FCBC95F-79C2-4DEE-B379-2EB1A95419FE}"/>
            </a:ext>
          </a:extLst>
        </xdr:cNvPr>
        <xdr:cNvSpPr/>
      </xdr:nvSpPr>
      <xdr:spPr>
        <a:xfrm>
          <a:off x="19424114" y="36249166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238709</xdr:colOff>
      <xdr:row>167</xdr:row>
      <xdr:rowOff>701597</xdr:rowOff>
    </xdr:from>
    <xdr:to>
      <xdr:col>22</xdr:col>
      <xdr:colOff>486130</xdr:colOff>
      <xdr:row>167</xdr:row>
      <xdr:rowOff>901279</xdr:rowOff>
    </xdr:to>
    <xdr:sp macro="" textlink="">
      <xdr:nvSpPr>
        <xdr:cNvPr id="59" name="Flowchart: Connector 58">
          <a:extLst>
            <a:ext uri="{FF2B5EF4-FFF2-40B4-BE49-F238E27FC236}">
              <a16:creationId xmlns:a16="http://schemas.microsoft.com/office/drawing/2014/main" id="{F00EFD2C-F2C9-4521-8ED4-165BF60C9EB6}"/>
            </a:ext>
          </a:extLst>
        </xdr:cNvPr>
        <xdr:cNvSpPr/>
      </xdr:nvSpPr>
      <xdr:spPr>
        <a:xfrm>
          <a:off x="20050709" y="67841417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176339</xdr:colOff>
      <xdr:row>167</xdr:row>
      <xdr:rowOff>795902</xdr:rowOff>
    </xdr:from>
    <xdr:to>
      <xdr:col>21</xdr:col>
      <xdr:colOff>414028</xdr:colOff>
      <xdr:row>167</xdr:row>
      <xdr:rowOff>966664</xdr:rowOff>
    </xdr:to>
    <xdr:sp macro="" textlink="">
      <xdr:nvSpPr>
        <xdr:cNvPr id="60" name="Flowchart: Connector 59">
          <a:extLst>
            <a:ext uri="{FF2B5EF4-FFF2-40B4-BE49-F238E27FC236}">
              <a16:creationId xmlns:a16="http://schemas.microsoft.com/office/drawing/2014/main" id="{088DEE4D-696C-4EF5-94AA-BCC5C6EDC4A1}"/>
            </a:ext>
          </a:extLst>
        </xdr:cNvPr>
        <xdr:cNvSpPr/>
      </xdr:nvSpPr>
      <xdr:spPr>
        <a:xfrm>
          <a:off x="19416839" y="67935722"/>
          <a:ext cx="237689" cy="170762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201976</xdr:colOff>
      <xdr:row>244</xdr:row>
      <xdr:rowOff>807903</xdr:rowOff>
    </xdr:from>
    <xdr:to>
      <xdr:col>21</xdr:col>
      <xdr:colOff>430576</xdr:colOff>
      <xdr:row>244</xdr:row>
      <xdr:rowOff>1006023</xdr:rowOff>
    </xdr:to>
    <xdr:sp macro="" textlink="">
      <xdr:nvSpPr>
        <xdr:cNvPr id="61" name="Flowchart: Connector 60">
          <a:extLst>
            <a:ext uri="{FF2B5EF4-FFF2-40B4-BE49-F238E27FC236}">
              <a16:creationId xmlns:a16="http://schemas.microsoft.com/office/drawing/2014/main" id="{39A64EF5-8C1F-4AFF-8DDE-21224BBD4B4D}"/>
            </a:ext>
          </a:extLst>
        </xdr:cNvPr>
        <xdr:cNvSpPr/>
      </xdr:nvSpPr>
      <xdr:spPr>
        <a:xfrm>
          <a:off x="19442476" y="100584183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293230</xdr:colOff>
      <xdr:row>244</xdr:row>
      <xdr:rowOff>815706</xdr:rowOff>
    </xdr:from>
    <xdr:to>
      <xdr:col>22</xdr:col>
      <xdr:colOff>498970</xdr:colOff>
      <xdr:row>244</xdr:row>
      <xdr:rowOff>998586</xdr:rowOff>
    </xdr:to>
    <xdr:sp macro="" textlink="">
      <xdr:nvSpPr>
        <xdr:cNvPr id="62" name="Flowchart: Connector 61">
          <a:extLst>
            <a:ext uri="{FF2B5EF4-FFF2-40B4-BE49-F238E27FC236}">
              <a16:creationId xmlns:a16="http://schemas.microsoft.com/office/drawing/2014/main" id="{9555292B-3A30-40E6-B532-722F20A1BCFB}"/>
            </a:ext>
          </a:extLst>
        </xdr:cNvPr>
        <xdr:cNvSpPr/>
      </xdr:nvSpPr>
      <xdr:spPr>
        <a:xfrm>
          <a:off x="20105230" y="100591986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266241</xdr:colOff>
      <xdr:row>5</xdr:row>
      <xdr:rowOff>82627</xdr:rowOff>
    </xdr:from>
    <xdr:to>
      <xdr:col>22</xdr:col>
      <xdr:colOff>471981</xdr:colOff>
      <xdr:row>5</xdr:row>
      <xdr:rowOff>273127</xdr:rowOff>
    </xdr:to>
    <xdr:sp macro="" textlink="">
      <xdr:nvSpPr>
        <xdr:cNvPr id="63" name="Flowchart: Connector 62">
          <a:extLst>
            <a:ext uri="{FF2B5EF4-FFF2-40B4-BE49-F238E27FC236}">
              <a16:creationId xmlns:a16="http://schemas.microsoft.com/office/drawing/2014/main" id="{0E11A8D1-1D1B-4721-8889-3F96B0C9E129}"/>
            </a:ext>
          </a:extLst>
        </xdr:cNvPr>
        <xdr:cNvSpPr/>
      </xdr:nvSpPr>
      <xdr:spPr>
        <a:xfrm>
          <a:off x="20078241" y="2345767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266241</xdr:colOff>
      <xdr:row>6</xdr:row>
      <xdr:rowOff>91807</xdr:rowOff>
    </xdr:from>
    <xdr:to>
      <xdr:col>22</xdr:col>
      <xdr:colOff>471981</xdr:colOff>
      <xdr:row>6</xdr:row>
      <xdr:rowOff>282307</xdr:rowOff>
    </xdr:to>
    <xdr:sp macro="" textlink="">
      <xdr:nvSpPr>
        <xdr:cNvPr id="64" name="Flowchart: Connector 63">
          <a:extLst>
            <a:ext uri="{FF2B5EF4-FFF2-40B4-BE49-F238E27FC236}">
              <a16:creationId xmlns:a16="http://schemas.microsoft.com/office/drawing/2014/main" id="{9F94D6B0-8E55-4A2E-9A3D-DE774A36A40C}"/>
            </a:ext>
          </a:extLst>
        </xdr:cNvPr>
        <xdr:cNvSpPr/>
      </xdr:nvSpPr>
      <xdr:spPr>
        <a:xfrm>
          <a:off x="20078241" y="2743567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266241</xdr:colOff>
      <xdr:row>7</xdr:row>
      <xdr:rowOff>82627</xdr:rowOff>
    </xdr:from>
    <xdr:to>
      <xdr:col>22</xdr:col>
      <xdr:colOff>471981</xdr:colOff>
      <xdr:row>7</xdr:row>
      <xdr:rowOff>273127</xdr:rowOff>
    </xdr:to>
    <xdr:sp macro="" textlink="">
      <xdr:nvSpPr>
        <xdr:cNvPr id="65" name="Flowchart: Connector 64">
          <a:extLst>
            <a:ext uri="{FF2B5EF4-FFF2-40B4-BE49-F238E27FC236}">
              <a16:creationId xmlns:a16="http://schemas.microsoft.com/office/drawing/2014/main" id="{C9F37D47-57C3-4FF4-AA92-D479A9589458}"/>
            </a:ext>
          </a:extLst>
        </xdr:cNvPr>
        <xdr:cNvSpPr/>
      </xdr:nvSpPr>
      <xdr:spPr>
        <a:xfrm>
          <a:off x="20078241" y="3123007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266241</xdr:colOff>
      <xdr:row>8</xdr:row>
      <xdr:rowOff>82627</xdr:rowOff>
    </xdr:from>
    <xdr:to>
      <xdr:col>22</xdr:col>
      <xdr:colOff>471981</xdr:colOff>
      <xdr:row>8</xdr:row>
      <xdr:rowOff>273127</xdr:rowOff>
    </xdr:to>
    <xdr:sp macro="" textlink="">
      <xdr:nvSpPr>
        <xdr:cNvPr id="66" name="Flowchart: Connector 65">
          <a:extLst>
            <a:ext uri="{FF2B5EF4-FFF2-40B4-BE49-F238E27FC236}">
              <a16:creationId xmlns:a16="http://schemas.microsoft.com/office/drawing/2014/main" id="{223827BD-3AF4-42AA-A8F8-FDEC47465B91}"/>
            </a:ext>
          </a:extLst>
        </xdr:cNvPr>
        <xdr:cNvSpPr/>
      </xdr:nvSpPr>
      <xdr:spPr>
        <a:xfrm>
          <a:off x="20078241" y="3511627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266241</xdr:colOff>
      <xdr:row>11</xdr:row>
      <xdr:rowOff>82627</xdr:rowOff>
    </xdr:from>
    <xdr:to>
      <xdr:col>22</xdr:col>
      <xdr:colOff>471981</xdr:colOff>
      <xdr:row>11</xdr:row>
      <xdr:rowOff>273127</xdr:rowOff>
    </xdr:to>
    <xdr:sp macro="" textlink="">
      <xdr:nvSpPr>
        <xdr:cNvPr id="67" name="Flowchart: Connector 66">
          <a:extLst>
            <a:ext uri="{FF2B5EF4-FFF2-40B4-BE49-F238E27FC236}">
              <a16:creationId xmlns:a16="http://schemas.microsoft.com/office/drawing/2014/main" id="{641D9973-A058-4BF9-A67E-D70E4EAFEB57}"/>
            </a:ext>
          </a:extLst>
        </xdr:cNvPr>
        <xdr:cNvSpPr/>
      </xdr:nvSpPr>
      <xdr:spPr>
        <a:xfrm>
          <a:off x="20078241" y="4677487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128530</xdr:colOff>
      <xdr:row>23</xdr:row>
      <xdr:rowOff>119350</xdr:rowOff>
    </xdr:from>
    <xdr:to>
      <xdr:col>21</xdr:col>
      <xdr:colOff>357130</xdr:colOff>
      <xdr:row>23</xdr:row>
      <xdr:rowOff>317470</xdr:rowOff>
    </xdr:to>
    <xdr:sp macro="" textlink="">
      <xdr:nvSpPr>
        <xdr:cNvPr id="68" name="Flowchart: Connector 67">
          <a:extLst>
            <a:ext uri="{FF2B5EF4-FFF2-40B4-BE49-F238E27FC236}">
              <a16:creationId xmlns:a16="http://schemas.microsoft.com/office/drawing/2014/main" id="{5E041E20-EAF4-4459-8D31-B1C6A5E73911}"/>
            </a:ext>
          </a:extLst>
        </xdr:cNvPr>
        <xdr:cNvSpPr/>
      </xdr:nvSpPr>
      <xdr:spPr>
        <a:xfrm>
          <a:off x="19369030" y="959863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247879</xdr:colOff>
      <xdr:row>23</xdr:row>
      <xdr:rowOff>110168</xdr:rowOff>
    </xdr:from>
    <xdr:to>
      <xdr:col>22</xdr:col>
      <xdr:colOff>453619</xdr:colOff>
      <xdr:row>23</xdr:row>
      <xdr:rowOff>300668</xdr:rowOff>
    </xdr:to>
    <xdr:sp macro="" textlink="">
      <xdr:nvSpPr>
        <xdr:cNvPr id="69" name="Flowchart: Connector 68">
          <a:extLst>
            <a:ext uri="{FF2B5EF4-FFF2-40B4-BE49-F238E27FC236}">
              <a16:creationId xmlns:a16="http://schemas.microsoft.com/office/drawing/2014/main" id="{F8AA778B-9ECF-404A-9064-8483B425A434}"/>
            </a:ext>
          </a:extLst>
        </xdr:cNvPr>
        <xdr:cNvSpPr/>
      </xdr:nvSpPr>
      <xdr:spPr>
        <a:xfrm>
          <a:off x="20059879" y="9589448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247880</xdr:colOff>
      <xdr:row>22</xdr:row>
      <xdr:rowOff>82627</xdr:rowOff>
    </xdr:from>
    <xdr:to>
      <xdr:col>22</xdr:col>
      <xdr:colOff>453620</xdr:colOff>
      <xdr:row>22</xdr:row>
      <xdr:rowOff>273127</xdr:rowOff>
    </xdr:to>
    <xdr:sp macro="" textlink="">
      <xdr:nvSpPr>
        <xdr:cNvPr id="70" name="Flowchart: Connector 69">
          <a:extLst>
            <a:ext uri="{FF2B5EF4-FFF2-40B4-BE49-F238E27FC236}">
              <a16:creationId xmlns:a16="http://schemas.microsoft.com/office/drawing/2014/main" id="{EE192FD6-4D4C-4EC7-83DC-6C0BDF632D5D}"/>
            </a:ext>
          </a:extLst>
        </xdr:cNvPr>
        <xdr:cNvSpPr/>
      </xdr:nvSpPr>
      <xdr:spPr>
        <a:xfrm>
          <a:off x="20059880" y="9173287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257060</xdr:colOff>
      <xdr:row>16</xdr:row>
      <xdr:rowOff>91808</xdr:rowOff>
    </xdr:from>
    <xdr:to>
      <xdr:col>22</xdr:col>
      <xdr:colOff>462800</xdr:colOff>
      <xdr:row>16</xdr:row>
      <xdr:rowOff>282308</xdr:rowOff>
    </xdr:to>
    <xdr:sp macro="" textlink="">
      <xdr:nvSpPr>
        <xdr:cNvPr id="71" name="Flowchart: Connector 70">
          <a:extLst>
            <a:ext uri="{FF2B5EF4-FFF2-40B4-BE49-F238E27FC236}">
              <a16:creationId xmlns:a16="http://schemas.microsoft.com/office/drawing/2014/main" id="{3B0764F6-86FB-40EF-81AA-C6363E06962E}"/>
            </a:ext>
          </a:extLst>
        </xdr:cNvPr>
        <xdr:cNvSpPr/>
      </xdr:nvSpPr>
      <xdr:spPr>
        <a:xfrm>
          <a:off x="20069060" y="6850748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266241</xdr:colOff>
      <xdr:row>18</xdr:row>
      <xdr:rowOff>110169</xdr:rowOff>
    </xdr:from>
    <xdr:to>
      <xdr:col>22</xdr:col>
      <xdr:colOff>471981</xdr:colOff>
      <xdr:row>18</xdr:row>
      <xdr:rowOff>300669</xdr:rowOff>
    </xdr:to>
    <xdr:sp macro="" textlink="">
      <xdr:nvSpPr>
        <xdr:cNvPr id="72" name="Flowchart: Connector 71">
          <a:extLst>
            <a:ext uri="{FF2B5EF4-FFF2-40B4-BE49-F238E27FC236}">
              <a16:creationId xmlns:a16="http://schemas.microsoft.com/office/drawing/2014/main" id="{B4330624-3EEE-45A2-B663-271CD3953197}"/>
            </a:ext>
          </a:extLst>
        </xdr:cNvPr>
        <xdr:cNvSpPr/>
      </xdr:nvSpPr>
      <xdr:spPr>
        <a:xfrm>
          <a:off x="20078241" y="764634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266241</xdr:colOff>
      <xdr:row>19</xdr:row>
      <xdr:rowOff>110169</xdr:rowOff>
    </xdr:from>
    <xdr:to>
      <xdr:col>22</xdr:col>
      <xdr:colOff>471981</xdr:colOff>
      <xdr:row>19</xdr:row>
      <xdr:rowOff>300669</xdr:rowOff>
    </xdr:to>
    <xdr:sp macro="" textlink="">
      <xdr:nvSpPr>
        <xdr:cNvPr id="73" name="Flowchart: Connector 72">
          <a:extLst>
            <a:ext uri="{FF2B5EF4-FFF2-40B4-BE49-F238E27FC236}">
              <a16:creationId xmlns:a16="http://schemas.microsoft.com/office/drawing/2014/main" id="{3975701F-D36A-4708-AAB9-9A4814438D2F}"/>
            </a:ext>
          </a:extLst>
        </xdr:cNvPr>
        <xdr:cNvSpPr/>
      </xdr:nvSpPr>
      <xdr:spPr>
        <a:xfrm>
          <a:off x="20078241" y="803496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266241</xdr:colOff>
      <xdr:row>20</xdr:row>
      <xdr:rowOff>110169</xdr:rowOff>
    </xdr:from>
    <xdr:to>
      <xdr:col>22</xdr:col>
      <xdr:colOff>471981</xdr:colOff>
      <xdr:row>20</xdr:row>
      <xdr:rowOff>300669</xdr:rowOff>
    </xdr:to>
    <xdr:sp macro="" textlink="">
      <xdr:nvSpPr>
        <xdr:cNvPr id="74" name="Flowchart: Connector 73">
          <a:extLst>
            <a:ext uri="{FF2B5EF4-FFF2-40B4-BE49-F238E27FC236}">
              <a16:creationId xmlns:a16="http://schemas.microsoft.com/office/drawing/2014/main" id="{48BBF830-0CA9-4CE5-931B-927969669E03}"/>
            </a:ext>
          </a:extLst>
        </xdr:cNvPr>
        <xdr:cNvSpPr/>
      </xdr:nvSpPr>
      <xdr:spPr>
        <a:xfrm>
          <a:off x="20078241" y="842358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220337</xdr:colOff>
      <xdr:row>18</xdr:row>
      <xdr:rowOff>110169</xdr:rowOff>
    </xdr:from>
    <xdr:to>
      <xdr:col>23</xdr:col>
      <xdr:colOff>426077</xdr:colOff>
      <xdr:row>18</xdr:row>
      <xdr:rowOff>300669</xdr:rowOff>
    </xdr:to>
    <xdr:sp macro="" textlink="">
      <xdr:nvSpPr>
        <xdr:cNvPr id="75" name="Flowchart: Connector 74">
          <a:extLst>
            <a:ext uri="{FF2B5EF4-FFF2-40B4-BE49-F238E27FC236}">
              <a16:creationId xmlns:a16="http://schemas.microsoft.com/office/drawing/2014/main" id="{0100F7A3-6875-4C4C-9FDC-8C79CFB84BBA}"/>
            </a:ext>
          </a:extLst>
        </xdr:cNvPr>
        <xdr:cNvSpPr/>
      </xdr:nvSpPr>
      <xdr:spPr>
        <a:xfrm>
          <a:off x="20763857" y="7646349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220337</xdr:colOff>
      <xdr:row>22</xdr:row>
      <xdr:rowOff>110169</xdr:rowOff>
    </xdr:from>
    <xdr:to>
      <xdr:col>23</xdr:col>
      <xdr:colOff>426077</xdr:colOff>
      <xdr:row>22</xdr:row>
      <xdr:rowOff>300669</xdr:rowOff>
    </xdr:to>
    <xdr:sp macro="" textlink="">
      <xdr:nvSpPr>
        <xdr:cNvPr id="76" name="Flowchart: Connector 75">
          <a:extLst>
            <a:ext uri="{FF2B5EF4-FFF2-40B4-BE49-F238E27FC236}">
              <a16:creationId xmlns:a16="http://schemas.microsoft.com/office/drawing/2014/main" id="{F3693B0C-E583-4962-9796-88317F0810BF}"/>
            </a:ext>
          </a:extLst>
        </xdr:cNvPr>
        <xdr:cNvSpPr/>
      </xdr:nvSpPr>
      <xdr:spPr>
        <a:xfrm>
          <a:off x="20763857" y="9200829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220337</xdr:colOff>
      <xdr:row>23</xdr:row>
      <xdr:rowOff>110169</xdr:rowOff>
    </xdr:from>
    <xdr:to>
      <xdr:col>23</xdr:col>
      <xdr:colOff>426077</xdr:colOff>
      <xdr:row>23</xdr:row>
      <xdr:rowOff>300669</xdr:rowOff>
    </xdr:to>
    <xdr:sp macro="" textlink="">
      <xdr:nvSpPr>
        <xdr:cNvPr id="77" name="Flowchart: Connector 76">
          <a:extLst>
            <a:ext uri="{FF2B5EF4-FFF2-40B4-BE49-F238E27FC236}">
              <a16:creationId xmlns:a16="http://schemas.microsoft.com/office/drawing/2014/main" id="{92902DF7-A91A-48E9-BEA2-ABE463A0D9EF}"/>
            </a:ext>
          </a:extLst>
        </xdr:cNvPr>
        <xdr:cNvSpPr/>
      </xdr:nvSpPr>
      <xdr:spPr>
        <a:xfrm>
          <a:off x="20763857" y="9589449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165253</xdr:colOff>
      <xdr:row>36</xdr:row>
      <xdr:rowOff>73446</xdr:rowOff>
    </xdr:from>
    <xdr:to>
      <xdr:col>21</xdr:col>
      <xdr:colOff>393853</xdr:colOff>
      <xdr:row>36</xdr:row>
      <xdr:rowOff>271566</xdr:rowOff>
    </xdr:to>
    <xdr:sp macro="" textlink="">
      <xdr:nvSpPr>
        <xdr:cNvPr id="78" name="Flowchart: Connector 77">
          <a:extLst>
            <a:ext uri="{FF2B5EF4-FFF2-40B4-BE49-F238E27FC236}">
              <a16:creationId xmlns:a16="http://schemas.microsoft.com/office/drawing/2014/main" id="{1FA7900D-F582-4E87-AAC9-E82C12B1C33D}"/>
            </a:ext>
          </a:extLst>
        </xdr:cNvPr>
        <xdr:cNvSpPr/>
      </xdr:nvSpPr>
      <xdr:spPr>
        <a:xfrm>
          <a:off x="19405753" y="14719086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284602</xdr:colOff>
      <xdr:row>27</xdr:row>
      <xdr:rowOff>82626</xdr:rowOff>
    </xdr:from>
    <xdr:to>
      <xdr:col>22</xdr:col>
      <xdr:colOff>490342</xdr:colOff>
      <xdr:row>27</xdr:row>
      <xdr:rowOff>273126</xdr:rowOff>
    </xdr:to>
    <xdr:sp macro="" textlink="">
      <xdr:nvSpPr>
        <xdr:cNvPr id="79" name="Flowchart: Connector 78">
          <a:extLst>
            <a:ext uri="{FF2B5EF4-FFF2-40B4-BE49-F238E27FC236}">
              <a16:creationId xmlns:a16="http://schemas.microsoft.com/office/drawing/2014/main" id="{DB71F125-8A7C-45A7-A01F-EA063D421C77}"/>
            </a:ext>
          </a:extLst>
        </xdr:cNvPr>
        <xdr:cNvSpPr/>
      </xdr:nvSpPr>
      <xdr:spPr>
        <a:xfrm>
          <a:off x="20096602" y="11230686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284602</xdr:colOff>
      <xdr:row>29</xdr:row>
      <xdr:rowOff>82626</xdr:rowOff>
    </xdr:from>
    <xdr:to>
      <xdr:col>22</xdr:col>
      <xdr:colOff>490342</xdr:colOff>
      <xdr:row>29</xdr:row>
      <xdr:rowOff>273126</xdr:rowOff>
    </xdr:to>
    <xdr:sp macro="" textlink="">
      <xdr:nvSpPr>
        <xdr:cNvPr id="80" name="Flowchart: Connector 79">
          <a:extLst>
            <a:ext uri="{FF2B5EF4-FFF2-40B4-BE49-F238E27FC236}">
              <a16:creationId xmlns:a16="http://schemas.microsoft.com/office/drawing/2014/main" id="{044B52CA-3BB7-471B-9D23-C8C2DFAE5ACE}"/>
            </a:ext>
          </a:extLst>
        </xdr:cNvPr>
        <xdr:cNvSpPr/>
      </xdr:nvSpPr>
      <xdr:spPr>
        <a:xfrm>
          <a:off x="20096602" y="12007926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284602</xdr:colOff>
      <xdr:row>32</xdr:row>
      <xdr:rowOff>82626</xdr:rowOff>
    </xdr:from>
    <xdr:to>
      <xdr:col>22</xdr:col>
      <xdr:colOff>490342</xdr:colOff>
      <xdr:row>32</xdr:row>
      <xdr:rowOff>273126</xdr:rowOff>
    </xdr:to>
    <xdr:sp macro="" textlink="">
      <xdr:nvSpPr>
        <xdr:cNvPr id="81" name="Flowchart: Connector 80">
          <a:extLst>
            <a:ext uri="{FF2B5EF4-FFF2-40B4-BE49-F238E27FC236}">
              <a16:creationId xmlns:a16="http://schemas.microsoft.com/office/drawing/2014/main" id="{10760242-59F1-4783-87DE-0BF335EB5BFE}"/>
            </a:ext>
          </a:extLst>
        </xdr:cNvPr>
        <xdr:cNvSpPr/>
      </xdr:nvSpPr>
      <xdr:spPr>
        <a:xfrm>
          <a:off x="20096602" y="13173786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284602</xdr:colOff>
      <xdr:row>33</xdr:row>
      <xdr:rowOff>82626</xdr:rowOff>
    </xdr:from>
    <xdr:to>
      <xdr:col>22</xdr:col>
      <xdr:colOff>490342</xdr:colOff>
      <xdr:row>33</xdr:row>
      <xdr:rowOff>273126</xdr:rowOff>
    </xdr:to>
    <xdr:sp macro="" textlink="">
      <xdr:nvSpPr>
        <xdr:cNvPr id="82" name="Flowchart: Connector 81">
          <a:extLst>
            <a:ext uri="{FF2B5EF4-FFF2-40B4-BE49-F238E27FC236}">
              <a16:creationId xmlns:a16="http://schemas.microsoft.com/office/drawing/2014/main" id="{93C33176-B184-411A-9CD6-96B7021CD452}"/>
            </a:ext>
          </a:extLst>
        </xdr:cNvPr>
        <xdr:cNvSpPr/>
      </xdr:nvSpPr>
      <xdr:spPr>
        <a:xfrm>
          <a:off x="20096602" y="13562406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284602</xdr:colOff>
      <xdr:row>36</xdr:row>
      <xdr:rowOff>82626</xdr:rowOff>
    </xdr:from>
    <xdr:to>
      <xdr:col>22</xdr:col>
      <xdr:colOff>490342</xdr:colOff>
      <xdr:row>36</xdr:row>
      <xdr:rowOff>273126</xdr:rowOff>
    </xdr:to>
    <xdr:sp macro="" textlink="">
      <xdr:nvSpPr>
        <xdr:cNvPr id="83" name="Flowchart: Connector 82">
          <a:extLst>
            <a:ext uri="{FF2B5EF4-FFF2-40B4-BE49-F238E27FC236}">
              <a16:creationId xmlns:a16="http://schemas.microsoft.com/office/drawing/2014/main" id="{7B6F64AE-3EA7-4294-BDC4-97EAD6B779B6}"/>
            </a:ext>
          </a:extLst>
        </xdr:cNvPr>
        <xdr:cNvSpPr/>
      </xdr:nvSpPr>
      <xdr:spPr>
        <a:xfrm>
          <a:off x="20096602" y="14728266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284602</xdr:colOff>
      <xdr:row>39</xdr:row>
      <xdr:rowOff>82626</xdr:rowOff>
    </xdr:from>
    <xdr:to>
      <xdr:col>22</xdr:col>
      <xdr:colOff>490342</xdr:colOff>
      <xdr:row>39</xdr:row>
      <xdr:rowOff>273126</xdr:rowOff>
    </xdr:to>
    <xdr:sp macro="" textlink="">
      <xdr:nvSpPr>
        <xdr:cNvPr id="84" name="Flowchart: Connector 83">
          <a:extLst>
            <a:ext uri="{FF2B5EF4-FFF2-40B4-BE49-F238E27FC236}">
              <a16:creationId xmlns:a16="http://schemas.microsoft.com/office/drawing/2014/main" id="{A09644BE-1042-4615-86EE-0FC00536E1BC}"/>
            </a:ext>
          </a:extLst>
        </xdr:cNvPr>
        <xdr:cNvSpPr/>
      </xdr:nvSpPr>
      <xdr:spPr>
        <a:xfrm>
          <a:off x="20096602" y="15894126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284602</xdr:colOff>
      <xdr:row>40</xdr:row>
      <xdr:rowOff>82626</xdr:rowOff>
    </xdr:from>
    <xdr:to>
      <xdr:col>22</xdr:col>
      <xdr:colOff>490342</xdr:colOff>
      <xdr:row>40</xdr:row>
      <xdr:rowOff>273126</xdr:rowOff>
    </xdr:to>
    <xdr:sp macro="" textlink="">
      <xdr:nvSpPr>
        <xdr:cNvPr id="85" name="Flowchart: Connector 84">
          <a:extLst>
            <a:ext uri="{FF2B5EF4-FFF2-40B4-BE49-F238E27FC236}">
              <a16:creationId xmlns:a16="http://schemas.microsoft.com/office/drawing/2014/main" id="{310EC5E9-E695-487B-8F8E-A8B994D0140F}"/>
            </a:ext>
          </a:extLst>
        </xdr:cNvPr>
        <xdr:cNvSpPr/>
      </xdr:nvSpPr>
      <xdr:spPr>
        <a:xfrm>
          <a:off x="20096602" y="16282746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220338</xdr:colOff>
      <xdr:row>27</xdr:row>
      <xdr:rowOff>82626</xdr:rowOff>
    </xdr:from>
    <xdr:to>
      <xdr:col>23</xdr:col>
      <xdr:colOff>426078</xdr:colOff>
      <xdr:row>27</xdr:row>
      <xdr:rowOff>273126</xdr:rowOff>
    </xdr:to>
    <xdr:sp macro="" textlink="">
      <xdr:nvSpPr>
        <xdr:cNvPr id="86" name="Flowchart: Connector 85">
          <a:extLst>
            <a:ext uri="{FF2B5EF4-FFF2-40B4-BE49-F238E27FC236}">
              <a16:creationId xmlns:a16="http://schemas.microsoft.com/office/drawing/2014/main" id="{2DEFF965-C309-4DFC-87F7-373F65966496}"/>
            </a:ext>
          </a:extLst>
        </xdr:cNvPr>
        <xdr:cNvSpPr/>
      </xdr:nvSpPr>
      <xdr:spPr>
        <a:xfrm>
          <a:off x="20763858" y="11230686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257060</xdr:colOff>
      <xdr:row>48</xdr:row>
      <xdr:rowOff>100988</xdr:rowOff>
    </xdr:from>
    <xdr:to>
      <xdr:col>22</xdr:col>
      <xdr:colOff>462800</xdr:colOff>
      <xdr:row>48</xdr:row>
      <xdr:rowOff>291488</xdr:rowOff>
    </xdr:to>
    <xdr:sp macro="" textlink="">
      <xdr:nvSpPr>
        <xdr:cNvPr id="87" name="Flowchart: Connector 86">
          <a:extLst>
            <a:ext uri="{FF2B5EF4-FFF2-40B4-BE49-F238E27FC236}">
              <a16:creationId xmlns:a16="http://schemas.microsoft.com/office/drawing/2014/main" id="{B1E3AD30-38A6-4247-8F11-3F7BEF76D57F}"/>
            </a:ext>
          </a:extLst>
        </xdr:cNvPr>
        <xdr:cNvSpPr/>
      </xdr:nvSpPr>
      <xdr:spPr>
        <a:xfrm>
          <a:off x="20069060" y="19486268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257060</xdr:colOff>
      <xdr:row>51</xdr:row>
      <xdr:rowOff>100988</xdr:rowOff>
    </xdr:from>
    <xdr:to>
      <xdr:col>22</xdr:col>
      <xdr:colOff>462800</xdr:colOff>
      <xdr:row>51</xdr:row>
      <xdr:rowOff>291488</xdr:rowOff>
    </xdr:to>
    <xdr:sp macro="" textlink="">
      <xdr:nvSpPr>
        <xdr:cNvPr id="88" name="Flowchart: Connector 87">
          <a:extLst>
            <a:ext uri="{FF2B5EF4-FFF2-40B4-BE49-F238E27FC236}">
              <a16:creationId xmlns:a16="http://schemas.microsoft.com/office/drawing/2014/main" id="{21167AAC-5B93-4542-9450-D05FF23AD8CB}"/>
            </a:ext>
          </a:extLst>
        </xdr:cNvPr>
        <xdr:cNvSpPr/>
      </xdr:nvSpPr>
      <xdr:spPr>
        <a:xfrm>
          <a:off x="20069060" y="20652128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257060</xdr:colOff>
      <xdr:row>52</xdr:row>
      <xdr:rowOff>100988</xdr:rowOff>
    </xdr:from>
    <xdr:to>
      <xdr:col>22</xdr:col>
      <xdr:colOff>462800</xdr:colOff>
      <xdr:row>52</xdr:row>
      <xdr:rowOff>291488</xdr:rowOff>
    </xdr:to>
    <xdr:sp macro="" textlink="">
      <xdr:nvSpPr>
        <xdr:cNvPr id="89" name="Flowchart: Connector 88">
          <a:extLst>
            <a:ext uri="{FF2B5EF4-FFF2-40B4-BE49-F238E27FC236}">
              <a16:creationId xmlns:a16="http://schemas.microsoft.com/office/drawing/2014/main" id="{4490A2CB-8B9C-4BD3-B092-656CF34C6B33}"/>
            </a:ext>
          </a:extLst>
        </xdr:cNvPr>
        <xdr:cNvSpPr/>
      </xdr:nvSpPr>
      <xdr:spPr>
        <a:xfrm>
          <a:off x="20069060" y="21040748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211157</xdr:colOff>
      <xdr:row>48</xdr:row>
      <xdr:rowOff>100988</xdr:rowOff>
    </xdr:from>
    <xdr:to>
      <xdr:col>23</xdr:col>
      <xdr:colOff>416897</xdr:colOff>
      <xdr:row>48</xdr:row>
      <xdr:rowOff>291488</xdr:rowOff>
    </xdr:to>
    <xdr:sp macro="" textlink="">
      <xdr:nvSpPr>
        <xdr:cNvPr id="90" name="Flowchart: Connector 89">
          <a:extLst>
            <a:ext uri="{FF2B5EF4-FFF2-40B4-BE49-F238E27FC236}">
              <a16:creationId xmlns:a16="http://schemas.microsoft.com/office/drawing/2014/main" id="{DEB4C01A-5F82-4008-BBAA-C48405000C38}"/>
            </a:ext>
          </a:extLst>
        </xdr:cNvPr>
        <xdr:cNvSpPr/>
      </xdr:nvSpPr>
      <xdr:spPr>
        <a:xfrm>
          <a:off x="20754677" y="19486268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275421</xdr:colOff>
      <xdr:row>57</xdr:row>
      <xdr:rowOff>110169</xdr:rowOff>
    </xdr:from>
    <xdr:to>
      <xdr:col>22</xdr:col>
      <xdr:colOff>481161</xdr:colOff>
      <xdr:row>57</xdr:row>
      <xdr:rowOff>300669</xdr:rowOff>
    </xdr:to>
    <xdr:sp macro="" textlink="">
      <xdr:nvSpPr>
        <xdr:cNvPr id="91" name="Flowchart: Connector 90">
          <a:extLst>
            <a:ext uri="{FF2B5EF4-FFF2-40B4-BE49-F238E27FC236}">
              <a16:creationId xmlns:a16="http://schemas.microsoft.com/office/drawing/2014/main" id="{F4B382F5-6034-4C40-BEBA-9134D12EE0F6}"/>
            </a:ext>
          </a:extLst>
        </xdr:cNvPr>
        <xdr:cNvSpPr/>
      </xdr:nvSpPr>
      <xdr:spPr>
        <a:xfrm>
          <a:off x="20087421" y="2306922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275421</xdr:colOff>
      <xdr:row>68</xdr:row>
      <xdr:rowOff>110169</xdr:rowOff>
    </xdr:from>
    <xdr:to>
      <xdr:col>22</xdr:col>
      <xdr:colOff>481161</xdr:colOff>
      <xdr:row>68</xdr:row>
      <xdr:rowOff>300669</xdr:rowOff>
    </xdr:to>
    <xdr:sp macro="" textlink="">
      <xdr:nvSpPr>
        <xdr:cNvPr id="92" name="Flowchart: Connector 91">
          <a:extLst>
            <a:ext uri="{FF2B5EF4-FFF2-40B4-BE49-F238E27FC236}">
              <a16:creationId xmlns:a16="http://schemas.microsoft.com/office/drawing/2014/main" id="{BC54955E-4A4A-42CA-A2A2-EB9482B7A71C}"/>
            </a:ext>
          </a:extLst>
        </xdr:cNvPr>
        <xdr:cNvSpPr/>
      </xdr:nvSpPr>
      <xdr:spPr>
        <a:xfrm>
          <a:off x="20087421" y="2734404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275421</xdr:colOff>
      <xdr:row>67</xdr:row>
      <xdr:rowOff>110169</xdr:rowOff>
    </xdr:from>
    <xdr:to>
      <xdr:col>22</xdr:col>
      <xdr:colOff>481161</xdr:colOff>
      <xdr:row>67</xdr:row>
      <xdr:rowOff>300669</xdr:rowOff>
    </xdr:to>
    <xdr:sp macro="" textlink="">
      <xdr:nvSpPr>
        <xdr:cNvPr id="93" name="Flowchart: Connector 92">
          <a:extLst>
            <a:ext uri="{FF2B5EF4-FFF2-40B4-BE49-F238E27FC236}">
              <a16:creationId xmlns:a16="http://schemas.microsoft.com/office/drawing/2014/main" id="{8ACF5E60-511B-45C2-8EF8-1AF4303F5DCE}"/>
            </a:ext>
          </a:extLst>
        </xdr:cNvPr>
        <xdr:cNvSpPr/>
      </xdr:nvSpPr>
      <xdr:spPr>
        <a:xfrm>
          <a:off x="20087421" y="2695542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275421</xdr:colOff>
      <xdr:row>70</xdr:row>
      <xdr:rowOff>110169</xdr:rowOff>
    </xdr:from>
    <xdr:to>
      <xdr:col>22</xdr:col>
      <xdr:colOff>481161</xdr:colOff>
      <xdr:row>70</xdr:row>
      <xdr:rowOff>300669</xdr:rowOff>
    </xdr:to>
    <xdr:sp macro="" textlink="">
      <xdr:nvSpPr>
        <xdr:cNvPr id="94" name="Flowchart: Connector 93">
          <a:extLst>
            <a:ext uri="{FF2B5EF4-FFF2-40B4-BE49-F238E27FC236}">
              <a16:creationId xmlns:a16="http://schemas.microsoft.com/office/drawing/2014/main" id="{19735BFA-C03C-441B-8C0E-FF96DF65A784}"/>
            </a:ext>
          </a:extLst>
        </xdr:cNvPr>
        <xdr:cNvSpPr/>
      </xdr:nvSpPr>
      <xdr:spPr>
        <a:xfrm>
          <a:off x="20087421" y="2812128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275421</xdr:colOff>
      <xdr:row>71</xdr:row>
      <xdr:rowOff>110169</xdr:rowOff>
    </xdr:from>
    <xdr:to>
      <xdr:col>22</xdr:col>
      <xdr:colOff>481161</xdr:colOff>
      <xdr:row>71</xdr:row>
      <xdr:rowOff>300669</xdr:rowOff>
    </xdr:to>
    <xdr:sp macro="" textlink="">
      <xdr:nvSpPr>
        <xdr:cNvPr id="95" name="Flowchart: Connector 94">
          <a:extLst>
            <a:ext uri="{FF2B5EF4-FFF2-40B4-BE49-F238E27FC236}">
              <a16:creationId xmlns:a16="http://schemas.microsoft.com/office/drawing/2014/main" id="{85A6DCD4-1799-458B-8972-065D761AD849}"/>
            </a:ext>
          </a:extLst>
        </xdr:cNvPr>
        <xdr:cNvSpPr/>
      </xdr:nvSpPr>
      <xdr:spPr>
        <a:xfrm>
          <a:off x="20087421" y="2850990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275421</xdr:colOff>
      <xdr:row>72</xdr:row>
      <xdr:rowOff>110169</xdr:rowOff>
    </xdr:from>
    <xdr:to>
      <xdr:col>22</xdr:col>
      <xdr:colOff>481161</xdr:colOff>
      <xdr:row>72</xdr:row>
      <xdr:rowOff>300669</xdr:rowOff>
    </xdr:to>
    <xdr:sp macro="" textlink="">
      <xdr:nvSpPr>
        <xdr:cNvPr id="96" name="Flowchart: Connector 95">
          <a:extLst>
            <a:ext uri="{FF2B5EF4-FFF2-40B4-BE49-F238E27FC236}">
              <a16:creationId xmlns:a16="http://schemas.microsoft.com/office/drawing/2014/main" id="{D6A33703-CE89-476B-B642-439F13724AC5}"/>
            </a:ext>
          </a:extLst>
        </xdr:cNvPr>
        <xdr:cNvSpPr/>
      </xdr:nvSpPr>
      <xdr:spPr>
        <a:xfrm>
          <a:off x="20087421" y="2889852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211157</xdr:colOff>
      <xdr:row>57</xdr:row>
      <xdr:rowOff>110168</xdr:rowOff>
    </xdr:from>
    <xdr:to>
      <xdr:col>23</xdr:col>
      <xdr:colOff>416897</xdr:colOff>
      <xdr:row>57</xdr:row>
      <xdr:rowOff>300668</xdr:rowOff>
    </xdr:to>
    <xdr:sp macro="" textlink="">
      <xdr:nvSpPr>
        <xdr:cNvPr id="97" name="Flowchart: Connector 96">
          <a:extLst>
            <a:ext uri="{FF2B5EF4-FFF2-40B4-BE49-F238E27FC236}">
              <a16:creationId xmlns:a16="http://schemas.microsoft.com/office/drawing/2014/main" id="{A9C41522-6464-440F-84A3-A8B1C999B229}"/>
            </a:ext>
          </a:extLst>
        </xdr:cNvPr>
        <xdr:cNvSpPr/>
      </xdr:nvSpPr>
      <xdr:spPr>
        <a:xfrm>
          <a:off x="20754677" y="23069228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238699</xdr:colOff>
      <xdr:row>67</xdr:row>
      <xdr:rowOff>110169</xdr:rowOff>
    </xdr:from>
    <xdr:to>
      <xdr:col>23</xdr:col>
      <xdr:colOff>444439</xdr:colOff>
      <xdr:row>67</xdr:row>
      <xdr:rowOff>300669</xdr:rowOff>
    </xdr:to>
    <xdr:sp macro="" textlink="">
      <xdr:nvSpPr>
        <xdr:cNvPr id="98" name="Flowchart: Connector 97">
          <a:extLst>
            <a:ext uri="{FF2B5EF4-FFF2-40B4-BE49-F238E27FC236}">
              <a16:creationId xmlns:a16="http://schemas.microsoft.com/office/drawing/2014/main" id="{A3CA9F1C-13DD-4FB1-B81E-BC1C50AED6B8}"/>
            </a:ext>
          </a:extLst>
        </xdr:cNvPr>
        <xdr:cNvSpPr/>
      </xdr:nvSpPr>
      <xdr:spPr>
        <a:xfrm>
          <a:off x="20782219" y="26955429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220338</xdr:colOff>
      <xdr:row>72</xdr:row>
      <xdr:rowOff>110168</xdr:rowOff>
    </xdr:from>
    <xdr:to>
      <xdr:col>23</xdr:col>
      <xdr:colOff>426078</xdr:colOff>
      <xdr:row>72</xdr:row>
      <xdr:rowOff>300668</xdr:rowOff>
    </xdr:to>
    <xdr:sp macro="" textlink="">
      <xdr:nvSpPr>
        <xdr:cNvPr id="99" name="Flowchart: Connector 98">
          <a:extLst>
            <a:ext uri="{FF2B5EF4-FFF2-40B4-BE49-F238E27FC236}">
              <a16:creationId xmlns:a16="http://schemas.microsoft.com/office/drawing/2014/main" id="{529A2CBF-48C3-4115-8FAE-105BDA382CD2}"/>
            </a:ext>
          </a:extLst>
        </xdr:cNvPr>
        <xdr:cNvSpPr/>
      </xdr:nvSpPr>
      <xdr:spPr>
        <a:xfrm>
          <a:off x="20763858" y="28898528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211156</xdr:colOff>
      <xdr:row>56</xdr:row>
      <xdr:rowOff>91807</xdr:rowOff>
    </xdr:from>
    <xdr:to>
      <xdr:col>10</xdr:col>
      <xdr:colOff>416896</xdr:colOff>
      <xdr:row>56</xdr:row>
      <xdr:rowOff>282307</xdr:rowOff>
    </xdr:to>
    <xdr:sp macro="" textlink="">
      <xdr:nvSpPr>
        <xdr:cNvPr id="100" name="Flowchart: Connector 99">
          <a:extLst>
            <a:ext uri="{FF2B5EF4-FFF2-40B4-BE49-F238E27FC236}">
              <a16:creationId xmlns:a16="http://schemas.microsoft.com/office/drawing/2014/main" id="{5BE2E3C6-4B3E-4326-9845-245C77AA1ABB}"/>
            </a:ext>
          </a:extLst>
        </xdr:cNvPr>
        <xdr:cNvSpPr/>
      </xdr:nvSpPr>
      <xdr:spPr>
        <a:xfrm>
          <a:off x="9972376" y="22662247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247880</xdr:colOff>
      <xdr:row>56</xdr:row>
      <xdr:rowOff>82627</xdr:rowOff>
    </xdr:from>
    <xdr:to>
      <xdr:col>9</xdr:col>
      <xdr:colOff>453620</xdr:colOff>
      <xdr:row>56</xdr:row>
      <xdr:rowOff>273127</xdr:rowOff>
    </xdr:to>
    <xdr:sp macro="" textlink="">
      <xdr:nvSpPr>
        <xdr:cNvPr id="101" name="Flowchart: Connector 100">
          <a:extLst>
            <a:ext uri="{FF2B5EF4-FFF2-40B4-BE49-F238E27FC236}">
              <a16:creationId xmlns:a16="http://schemas.microsoft.com/office/drawing/2014/main" id="{03055D9C-852D-4AEE-9927-5FE7F38BB795}"/>
            </a:ext>
          </a:extLst>
        </xdr:cNvPr>
        <xdr:cNvSpPr/>
      </xdr:nvSpPr>
      <xdr:spPr>
        <a:xfrm>
          <a:off x="9285200" y="22653067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275422</xdr:colOff>
      <xdr:row>82</xdr:row>
      <xdr:rowOff>119349</xdr:rowOff>
    </xdr:from>
    <xdr:to>
      <xdr:col>22</xdr:col>
      <xdr:colOff>481162</xdr:colOff>
      <xdr:row>82</xdr:row>
      <xdr:rowOff>309849</xdr:rowOff>
    </xdr:to>
    <xdr:sp macro="" textlink="">
      <xdr:nvSpPr>
        <xdr:cNvPr id="102" name="Flowchart: Connector 101">
          <a:extLst>
            <a:ext uri="{FF2B5EF4-FFF2-40B4-BE49-F238E27FC236}">
              <a16:creationId xmlns:a16="http://schemas.microsoft.com/office/drawing/2014/main" id="{9572E6D6-490C-4E24-AC4E-CC571876AB7F}"/>
            </a:ext>
          </a:extLst>
        </xdr:cNvPr>
        <xdr:cNvSpPr/>
      </xdr:nvSpPr>
      <xdr:spPr>
        <a:xfrm>
          <a:off x="20087422" y="3291582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275422</xdr:colOff>
      <xdr:row>83</xdr:row>
      <xdr:rowOff>119349</xdr:rowOff>
    </xdr:from>
    <xdr:to>
      <xdr:col>22</xdr:col>
      <xdr:colOff>481162</xdr:colOff>
      <xdr:row>83</xdr:row>
      <xdr:rowOff>309849</xdr:rowOff>
    </xdr:to>
    <xdr:sp macro="" textlink="">
      <xdr:nvSpPr>
        <xdr:cNvPr id="103" name="Flowchart: Connector 102">
          <a:extLst>
            <a:ext uri="{FF2B5EF4-FFF2-40B4-BE49-F238E27FC236}">
              <a16:creationId xmlns:a16="http://schemas.microsoft.com/office/drawing/2014/main" id="{0F34A1A0-7BA7-42AA-9285-3667E58835E5}"/>
            </a:ext>
          </a:extLst>
        </xdr:cNvPr>
        <xdr:cNvSpPr/>
      </xdr:nvSpPr>
      <xdr:spPr>
        <a:xfrm>
          <a:off x="20087422" y="3330444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275422</xdr:colOff>
      <xdr:row>84</xdr:row>
      <xdr:rowOff>119349</xdr:rowOff>
    </xdr:from>
    <xdr:to>
      <xdr:col>22</xdr:col>
      <xdr:colOff>481162</xdr:colOff>
      <xdr:row>84</xdr:row>
      <xdr:rowOff>309849</xdr:rowOff>
    </xdr:to>
    <xdr:sp macro="" textlink="">
      <xdr:nvSpPr>
        <xdr:cNvPr id="104" name="Flowchart: Connector 103">
          <a:extLst>
            <a:ext uri="{FF2B5EF4-FFF2-40B4-BE49-F238E27FC236}">
              <a16:creationId xmlns:a16="http://schemas.microsoft.com/office/drawing/2014/main" id="{907C1764-052E-4BD1-B63F-C084A252E912}"/>
            </a:ext>
          </a:extLst>
        </xdr:cNvPr>
        <xdr:cNvSpPr/>
      </xdr:nvSpPr>
      <xdr:spPr>
        <a:xfrm>
          <a:off x="20087422" y="3369306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275422</xdr:colOff>
      <xdr:row>85</xdr:row>
      <xdr:rowOff>119349</xdr:rowOff>
    </xdr:from>
    <xdr:to>
      <xdr:col>22</xdr:col>
      <xdr:colOff>481162</xdr:colOff>
      <xdr:row>85</xdr:row>
      <xdr:rowOff>309849</xdr:rowOff>
    </xdr:to>
    <xdr:sp macro="" textlink="">
      <xdr:nvSpPr>
        <xdr:cNvPr id="105" name="Flowchart: Connector 104">
          <a:extLst>
            <a:ext uri="{FF2B5EF4-FFF2-40B4-BE49-F238E27FC236}">
              <a16:creationId xmlns:a16="http://schemas.microsoft.com/office/drawing/2014/main" id="{04AD7F51-7D25-411D-B4E7-7D9BA5AA143F}"/>
            </a:ext>
          </a:extLst>
        </xdr:cNvPr>
        <xdr:cNvSpPr/>
      </xdr:nvSpPr>
      <xdr:spPr>
        <a:xfrm>
          <a:off x="20087422" y="3408168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211157</xdr:colOff>
      <xdr:row>85</xdr:row>
      <xdr:rowOff>128530</xdr:rowOff>
    </xdr:from>
    <xdr:to>
      <xdr:col>23</xdr:col>
      <xdr:colOff>416897</xdr:colOff>
      <xdr:row>85</xdr:row>
      <xdr:rowOff>319030</xdr:rowOff>
    </xdr:to>
    <xdr:sp macro="" textlink="">
      <xdr:nvSpPr>
        <xdr:cNvPr id="106" name="Flowchart: Connector 105">
          <a:extLst>
            <a:ext uri="{FF2B5EF4-FFF2-40B4-BE49-F238E27FC236}">
              <a16:creationId xmlns:a16="http://schemas.microsoft.com/office/drawing/2014/main" id="{4458DD6E-329D-4462-824D-4C8AD2698782}"/>
            </a:ext>
          </a:extLst>
        </xdr:cNvPr>
        <xdr:cNvSpPr/>
      </xdr:nvSpPr>
      <xdr:spPr>
        <a:xfrm>
          <a:off x="20754677" y="34090870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201976</xdr:colOff>
      <xdr:row>80</xdr:row>
      <xdr:rowOff>100988</xdr:rowOff>
    </xdr:from>
    <xdr:to>
      <xdr:col>9</xdr:col>
      <xdr:colOff>407716</xdr:colOff>
      <xdr:row>80</xdr:row>
      <xdr:rowOff>291488</xdr:rowOff>
    </xdr:to>
    <xdr:sp macro="" textlink="">
      <xdr:nvSpPr>
        <xdr:cNvPr id="107" name="Flowchart: Connector 106">
          <a:extLst>
            <a:ext uri="{FF2B5EF4-FFF2-40B4-BE49-F238E27FC236}">
              <a16:creationId xmlns:a16="http://schemas.microsoft.com/office/drawing/2014/main" id="{277901EB-82E6-4C9B-8AF8-6020DC325A82}"/>
            </a:ext>
          </a:extLst>
        </xdr:cNvPr>
        <xdr:cNvSpPr/>
      </xdr:nvSpPr>
      <xdr:spPr>
        <a:xfrm>
          <a:off x="9239296" y="32120228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179116</xdr:colOff>
      <xdr:row>80</xdr:row>
      <xdr:rowOff>100988</xdr:rowOff>
    </xdr:from>
    <xdr:to>
      <xdr:col>10</xdr:col>
      <xdr:colOff>384856</xdr:colOff>
      <xdr:row>80</xdr:row>
      <xdr:rowOff>291488</xdr:rowOff>
    </xdr:to>
    <xdr:sp macro="" textlink="">
      <xdr:nvSpPr>
        <xdr:cNvPr id="108" name="Flowchart: Connector 107">
          <a:extLst>
            <a:ext uri="{FF2B5EF4-FFF2-40B4-BE49-F238E27FC236}">
              <a16:creationId xmlns:a16="http://schemas.microsoft.com/office/drawing/2014/main" id="{9A6B5B89-3D3A-4BD7-A5AC-754559801546}"/>
            </a:ext>
          </a:extLst>
        </xdr:cNvPr>
        <xdr:cNvSpPr/>
      </xdr:nvSpPr>
      <xdr:spPr>
        <a:xfrm>
          <a:off x="9940336" y="32120228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257060</xdr:colOff>
      <xdr:row>93</xdr:row>
      <xdr:rowOff>110169</xdr:rowOff>
    </xdr:from>
    <xdr:to>
      <xdr:col>22</xdr:col>
      <xdr:colOff>462800</xdr:colOff>
      <xdr:row>93</xdr:row>
      <xdr:rowOff>300669</xdr:rowOff>
    </xdr:to>
    <xdr:sp macro="" textlink="">
      <xdr:nvSpPr>
        <xdr:cNvPr id="109" name="Flowchart: Connector 108">
          <a:extLst>
            <a:ext uri="{FF2B5EF4-FFF2-40B4-BE49-F238E27FC236}">
              <a16:creationId xmlns:a16="http://schemas.microsoft.com/office/drawing/2014/main" id="{43643005-0114-47F9-A6B0-4613340BA9CF}"/>
            </a:ext>
          </a:extLst>
        </xdr:cNvPr>
        <xdr:cNvSpPr/>
      </xdr:nvSpPr>
      <xdr:spPr>
        <a:xfrm>
          <a:off x="20069060" y="3741006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257060</xdr:colOff>
      <xdr:row>95</xdr:row>
      <xdr:rowOff>110169</xdr:rowOff>
    </xdr:from>
    <xdr:to>
      <xdr:col>22</xdr:col>
      <xdr:colOff>462800</xdr:colOff>
      <xdr:row>95</xdr:row>
      <xdr:rowOff>300669</xdr:rowOff>
    </xdr:to>
    <xdr:sp macro="" textlink="">
      <xdr:nvSpPr>
        <xdr:cNvPr id="110" name="Flowchart: Connector 109">
          <a:extLst>
            <a:ext uri="{FF2B5EF4-FFF2-40B4-BE49-F238E27FC236}">
              <a16:creationId xmlns:a16="http://schemas.microsoft.com/office/drawing/2014/main" id="{8C02B405-84E2-4EC2-AEE4-7B4D0BDC3189}"/>
            </a:ext>
          </a:extLst>
        </xdr:cNvPr>
        <xdr:cNvSpPr/>
      </xdr:nvSpPr>
      <xdr:spPr>
        <a:xfrm>
          <a:off x="20069060" y="3818730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257060</xdr:colOff>
      <xdr:row>96</xdr:row>
      <xdr:rowOff>110169</xdr:rowOff>
    </xdr:from>
    <xdr:to>
      <xdr:col>22</xdr:col>
      <xdr:colOff>462800</xdr:colOff>
      <xdr:row>96</xdr:row>
      <xdr:rowOff>300669</xdr:rowOff>
    </xdr:to>
    <xdr:sp macro="" textlink="">
      <xdr:nvSpPr>
        <xdr:cNvPr id="111" name="Flowchart: Connector 110">
          <a:extLst>
            <a:ext uri="{FF2B5EF4-FFF2-40B4-BE49-F238E27FC236}">
              <a16:creationId xmlns:a16="http://schemas.microsoft.com/office/drawing/2014/main" id="{5E6C3E86-9C09-4BFB-AD82-B1D042F67DE4}"/>
            </a:ext>
          </a:extLst>
        </xdr:cNvPr>
        <xdr:cNvSpPr/>
      </xdr:nvSpPr>
      <xdr:spPr>
        <a:xfrm>
          <a:off x="20069060" y="3857592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257060</xdr:colOff>
      <xdr:row>98</xdr:row>
      <xdr:rowOff>110169</xdr:rowOff>
    </xdr:from>
    <xdr:to>
      <xdr:col>22</xdr:col>
      <xdr:colOff>462800</xdr:colOff>
      <xdr:row>98</xdr:row>
      <xdr:rowOff>300669</xdr:rowOff>
    </xdr:to>
    <xdr:sp macro="" textlink="">
      <xdr:nvSpPr>
        <xdr:cNvPr id="112" name="Flowchart: Connector 111">
          <a:extLst>
            <a:ext uri="{FF2B5EF4-FFF2-40B4-BE49-F238E27FC236}">
              <a16:creationId xmlns:a16="http://schemas.microsoft.com/office/drawing/2014/main" id="{48827C32-7832-45E1-BAF4-483399103719}"/>
            </a:ext>
          </a:extLst>
        </xdr:cNvPr>
        <xdr:cNvSpPr/>
      </xdr:nvSpPr>
      <xdr:spPr>
        <a:xfrm>
          <a:off x="20069060" y="3935316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257060</xdr:colOff>
      <xdr:row>100</xdr:row>
      <xdr:rowOff>110169</xdr:rowOff>
    </xdr:from>
    <xdr:to>
      <xdr:col>22</xdr:col>
      <xdr:colOff>462800</xdr:colOff>
      <xdr:row>100</xdr:row>
      <xdr:rowOff>300669</xdr:rowOff>
    </xdr:to>
    <xdr:sp macro="" textlink="">
      <xdr:nvSpPr>
        <xdr:cNvPr id="113" name="Flowchart: Connector 112">
          <a:extLst>
            <a:ext uri="{FF2B5EF4-FFF2-40B4-BE49-F238E27FC236}">
              <a16:creationId xmlns:a16="http://schemas.microsoft.com/office/drawing/2014/main" id="{2A29EB52-BE22-465C-9350-80ADDA57E400}"/>
            </a:ext>
          </a:extLst>
        </xdr:cNvPr>
        <xdr:cNvSpPr/>
      </xdr:nvSpPr>
      <xdr:spPr>
        <a:xfrm>
          <a:off x="20069060" y="4013040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257060</xdr:colOff>
      <xdr:row>102</xdr:row>
      <xdr:rowOff>110169</xdr:rowOff>
    </xdr:from>
    <xdr:to>
      <xdr:col>22</xdr:col>
      <xdr:colOff>462800</xdr:colOff>
      <xdr:row>102</xdr:row>
      <xdr:rowOff>300669</xdr:rowOff>
    </xdr:to>
    <xdr:sp macro="" textlink="">
      <xdr:nvSpPr>
        <xdr:cNvPr id="114" name="Flowchart: Connector 113">
          <a:extLst>
            <a:ext uri="{FF2B5EF4-FFF2-40B4-BE49-F238E27FC236}">
              <a16:creationId xmlns:a16="http://schemas.microsoft.com/office/drawing/2014/main" id="{FAFC441E-C395-481E-8E1A-709F1A90DB32}"/>
            </a:ext>
          </a:extLst>
        </xdr:cNvPr>
        <xdr:cNvSpPr/>
      </xdr:nvSpPr>
      <xdr:spPr>
        <a:xfrm>
          <a:off x="20069060" y="4090764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220338</xdr:colOff>
      <xdr:row>93</xdr:row>
      <xdr:rowOff>110169</xdr:rowOff>
    </xdr:from>
    <xdr:to>
      <xdr:col>23</xdr:col>
      <xdr:colOff>426078</xdr:colOff>
      <xdr:row>93</xdr:row>
      <xdr:rowOff>300669</xdr:rowOff>
    </xdr:to>
    <xdr:sp macro="" textlink="">
      <xdr:nvSpPr>
        <xdr:cNvPr id="115" name="Flowchart: Connector 114">
          <a:extLst>
            <a:ext uri="{FF2B5EF4-FFF2-40B4-BE49-F238E27FC236}">
              <a16:creationId xmlns:a16="http://schemas.microsoft.com/office/drawing/2014/main" id="{FB36EC88-EDE6-42EE-893C-DE02126A4858}"/>
            </a:ext>
          </a:extLst>
        </xdr:cNvPr>
        <xdr:cNvSpPr/>
      </xdr:nvSpPr>
      <xdr:spPr>
        <a:xfrm>
          <a:off x="20763858" y="37410069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211157</xdr:colOff>
      <xdr:row>100</xdr:row>
      <xdr:rowOff>110169</xdr:rowOff>
    </xdr:from>
    <xdr:to>
      <xdr:col>23</xdr:col>
      <xdr:colOff>416897</xdr:colOff>
      <xdr:row>100</xdr:row>
      <xdr:rowOff>300669</xdr:rowOff>
    </xdr:to>
    <xdr:sp macro="" textlink="">
      <xdr:nvSpPr>
        <xdr:cNvPr id="116" name="Flowchart: Connector 115">
          <a:extLst>
            <a:ext uri="{FF2B5EF4-FFF2-40B4-BE49-F238E27FC236}">
              <a16:creationId xmlns:a16="http://schemas.microsoft.com/office/drawing/2014/main" id="{49C73E82-6EF6-40A1-ACE0-FBF3E4B0C858}"/>
            </a:ext>
          </a:extLst>
        </xdr:cNvPr>
        <xdr:cNvSpPr/>
      </xdr:nvSpPr>
      <xdr:spPr>
        <a:xfrm>
          <a:off x="20754677" y="40130409"/>
          <a:ext cx="205740" cy="190500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247880</xdr:colOff>
      <xdr:row>91</xdr:row>
      <xdr:rowOff>119349</xdr:rowOff>
    </xdr:from>
    <xdr:to>
      <xdr:col>9</xdr:col>
      <xdr:colOff>453620</xdr:colOff>
      <xdr:row>91</xdr:row>
      <xdr:rowOff>309849</xdr:rowOff>
    </xdr:to>
    <xdr:sp macro="" textlink="">
      <xdr:nvSpPr>
        <xdr:cNvPr id="117" name="Flowchart: Connector 116">
          <a:extLst>
            <a:ext uri="{FF2B5EF4-FFF2-40B4-BE49-F238E27FC236}">
              <a16:creationId xmlns:a16="http://schemas.microsoft.com/office/drawing/2014/main" id="{4A526FFF-916B-4354-835C-E5BFAE324076}"/>
            </a:ext>
          </a:extLst>
        </xdr:cNvPr>
        <xdr:cNvSpPr/>
      </xdr:nvSpPr>
      <xdr:spPr>
        <a:xfrm>
          <a:off x="9285200" y="3664200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247880</xdr:colOff>
      <xdr:row>92</xdr:row>
      <xdr:rowOff>119349</xdr:rowOff>
    </xdr:from>
    <xdr:to>
      <xdr:col>9</xdr:col>
      <xdr:colOff>453620</xdr:colOff>
      <xdr:row>92</xdr:row>
      <xdr:rowOff>309849</xdr:rowOff>
    </xdr:to>
    <xdr:sp macro="" textlink="">
      <xdr:nvSpPr>
        <xdr:cNvPr id="118" name="Flowchart: Connector 117">
          <a:extLst>
            <a:ext uri="{FF2B5EF4-FFF2-40B4-BE49-F238E27FC236}">
              <a16:creationId xmlns:a16="http://schemas.microsoft.com/office/drawing/2014/main" id="{F25BCB96-07E8-48F9-9A7F-EABF526AB96F}"/>
            </a:ext>
          </a:extLst>
        </xdr:cNvPr>
        <xdr:cNvSpPr/>
      </xdr:nvSpPr>
      <xdr:spPr>
        <a:xfrm>
          <a:off x="9285200" y="37030629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220337</xdr:colOff>
      <xdr:row>106</xdr:row>
      <xdr:rowOff>100988</xdr:rowOff>
    </xdr:from>
    <xdr:to>
      <xdr:col>9</xdr:col>
      <xdr:colOff>495300</xdr:colOff>
      <xdr:row>106</xdr:row>
      <xdr:rowOff>319030</xdr:rowOff>
    </xdr:to>
    <xdr:sp macro="" textlink="">
      <xdr:nvSpPr>
        <xdr:cNvPr id="119" name="Flowchart: Connector 118">
          <a:extLst>
            <a:ext uri="{FF2B5EF4-FFF2-40B4-BE49-F238E27FC236}">
              <a16:creationId xmlns:a16="http://schemas.microsoft.com/office/drawing/2014/main" id="{EF8E8BD4-69AF-4D85-96AE-463253AADE14}"/>
            </a:ext>
          </a:extLst>
        </xdr:cNvPr>
        <xdr:cNvSpPr/>
      </xdr:nvSpPr>
      <xdr:spPr>
        <a:xfrm>
          <a:off x="9257657" y="42795848"/>
          <a:ext cx="274963" cy="21804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174433</xdr:colOff>
      <xdr:row>109</xdr:row>
      <xdr:rowOff>91807</xdr:rowOff>
    </xdr:from>
    <xdr:to>
      <xdr:col>21</xdr:col>
      <xdr:colOff>403033</xdr:colOff>
      <xdr:row>109</xdr:row>
      <xdr:rowOff>289927</xdr:rowOff>
    </xdr:to>
    <xdr:sp macro="" textlink="">
      <xdr:nvSpPr>
        <xdr:cNvPr id="120" name="Flowchart: Connector 119">
          <a:extLst>
            <a:ext uri="{FF2B5EF4-FFF2-40B4-BE49-F238E27FC236}">
              <a16:creationId xmlns:a16="http://schemas.microsoft.com/office/drawing/2014/main" id="{DF69F446-2407-46F0-977C-879809F97696}"/>
            </a:ext>
          </a:extLst>
        </xdr:cNvPr>
        <xdr:cNvSpPr/>
      </xdr:nvSpPr>
      <xdr:spPr>
        <a:xfrm>
          <a:off x="19414933" y="43952527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165253</xdr:colOff>
      <xdr:row>125</xdr:row>
      <xdr:rowOff>119349</xdr:rowOff>
    </xdr:from>
    <xdr:to>
      <xdr:col>21</xdr:col>
      <xdr:colOff>393853</xdr:colOff>
      <xdr:row>125</xdr:row>
      <xdr:rowOff>317469</xdr:rowOff>
    </xdr:to>
    <xdr:sp macro="" textlink="">
      <xdr:nvSpPr>
        <xdr:cNvPr id="121" name="Flowchart: Connector 120">
          <a:extLst>
            <a:ext uri="{FF2B5EF4-FFF2-40B4-BE49-F238E27FC236}">
              <a16:creationId xmlns:a16="http://schemas.microsoft.com/office/drawing/2014/main" id="{A330FE85-AAC1-4709-8549-224CC50C1E16}"/>
            </a:ext>
          </a:extLst>
        </xdr:cNvPr>
        <xdr:cNvSpPr/>
      </xdr:nvSpPr>
      <xdr:spPr>
        <a:xfrm>
          <a:off x="19405753" y="50197989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238698</xdr:colOff>
      <xdr:row>107</xdr:row>
      <xdr:rowOff>82627</xdr:rowOff>
    </xdr:from>
    <xdr:to>
      <xdr:col>22</xdr:col>
      <xdr:colOff>444438</xdr:colOff>
      <xdr:row>107</xdr:row>
      <xdr:rowOff>273127</xdr:rowOff>
    </xdr:to>
    <xdr:sp macro="" textlink="">
      <xdr:nvSpPr>
        <xdr:cNvPr id="122" name="Flowchart: Connector 121">
          <a:extLst>
            <a:ext uri="{FF2B5EF4-FFF2-40B4-BE49-F238E27FC236}">
              <a16:creationId xmlns:a16="http://schemas.microsoft.com/office/drawing/2014/main" id="{FF9B4AA6-58DC-466D-841C-65AA061D5524}"/>
            </a:ext>
          </a:extLst>
        </xdr:cNvPr>
        <xdr:cNvSpPr/>
      </xdr:nvSpPr>
      <xdr:spPr>
        <a:xfrm>
          <a:off x="20050698" y="43166107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238698</xdr:colOff>
      <xdr:row>108</xdr:row>
      <xdr:rowOff>82627</xdr:rowOff>
    </xdr:from>
    <xdr:to>
      <xdr:col>22</xdr:col>
      <xdr:colOff>444438</xdr:colOff>
      <xdr:row>108</xdr:row>
      <xdr:rowOff>273127</xdr:rowOff>
    </xdr:to>
    <xdr:sp macro="" textlink="">
      <xdr:nvSpPr>
        <xdr:cNvPr id="123" name="Flowchart: Connector 122">
          <a:extLst>
            <a:ext uri="{FF2B5EF4-FFF2-40B4-BE49-F238E27FC236}">
              <a16:creationId xmlns:a16="http://schemas.microsoft.com/office/drawing/2014/main" id="{C4841073-6387-42C6-AF25-631D8EEFDEDF}"/>
            </a:ext>
          </a:extLst>
        </xdr:cNvPr>
        <xdr:cNvSpPr/>
      </xdr:nvSpPr>
      <xdr:spPr>
        <a:xfrm>
          <a:off x="20050698" y="43554727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238698</xdr:colOff>
      <xdr:row>109</xdr:row>
      <xdr:rowOff>82627</xdr:rowOff>
    </xdr:from>
    <xdr:to>
      <xdr:col>22</xdr:col>
      <xdr:colOff>444438</xdr:colOff>
      <xdr:row>109</xdr:row>
      <xdr:rowOff>273127</xdr:rowOff>
    </xdr:to>
    <xdr:sp macro="" textlink="">
      <xdr:nvSpPr>
        <xdr:cNvPr id="124" name="Flowchart: Connector 123">
          <a:extLst>
            <a:ext uri="{FF2B5EF4-FFF2-40B4-BE49-F238E27FC236}">
              <a16:creationId xmlns:a16="http://schemas.microsoft.com/office/drawing/2014/main" id="{2A2B810D-735B-41D5-9FA2-691D4B522610}"/>
            </a:ext>
          </a:extLst>
        </xdr:cNvPr>
        <xdr:cNvSpPr/>
      </xdr:nvSpPr>
      <xdr:spPr>
        <a:xfrm>
          <a:off x="20050698" y="43943347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244207</xdr:colOff>
      <xdr:row>110</xdr:row>
      <xdr:rowOff>88137</xdr:rowOff>
    </xdr:from>
    <xdr:to>
      <xdr:col>22</xdr:col>
      <xdr:colOff>449947</xdr:colOff>
      <xdr:row>110</xdr:row>
      <xdr:rowOff>278637</xdr:rowOff>
    </xdr:to>
    <xdr:sp macro="" textlink="">
      <xdr:nvSpPr>
        <xdr:cNvPr id="125" name="Flowchart: Connector 124">
          <a:extLst>
            <a:ext uri="{FF2B5EF4-FFF2-40B4-BE49-F238E27FC236}">
              <a16:creationId xmlns:a16="http://schemas.microsoft.com/office/drawing/2014/main" id="{01B3917A-8B62-4ED3-8FF2-EBFD51EA5A7E}"/>
            </a:ext>
          </a:extLst>
        </xdr:cNvPr>
        <xdr:cNvSpPr/>
      </xdr:nvSpPr>
      <xdr:spPr>
        <a:xfrm>
          <a:off x="20056207" y="44337477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275422</xdr:colOff>
      <xdr:row>114</xdr:row>
      <xdr:rowOff>100988</xdr:rowOff>
    </xdr:from>
    <xdr:to>
      <xdr:col>22</xdr:col>
      <xdr:colOff>481162</xdr:colOff>
      <xdr:row>114</xdr:row>
      <xdr:rowOff>291488</xdr:rowOff>
    </xdr:to>
    <xdr:sp macro="" textlink="">
      <xdr:nvSpPr>
        <xdr:cNvPr id="126" name="Flowchart: Connector 125">
          <a:extLst>
            <a:ext uri="{FF2B5EF4-FFF2-40B4-BE49-F238E27FC236}">
              <a16:creationId xmlns:a16="http://schemas.microsoft.com/office/drawing/2014/main" id="{49C8F9A4-D23D-4680-A456-20FB75E22810}"/>
            </a:ext>
          </a:extLst>
        </xdr:cNvPr>
        <xdr:cNvSpPr/>
      </xdr:nvSpPr>
      <xdr:spPr>
        <a:xfrm>
          <a:off x="20087422" y="45904808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257060</xdr:colOff>
      <xdr:row>120</xdr:row>
      <xdr:rowOff>119350</xdr:rowOff>
    </xdr:from>
    <xdr:to>
      <xdr:col>22</xdr:col>
      <xdr:colOff>462800</xdr:colOff>
      <xdr:row>120</xdr:row>
      <xdr:rowOff>309850</xdr:rowOff>
    </xdr:to>
    <xdr:sp macro="" textlink="">
      <xdr:nvSpPr>
        <xdr:cNvPr id="127" name="Flowchart: Connector 126">
          <a:extLst>
            <a:ext uri="{FF2B5EF4-FFF2-40B4-BE49-F238E27FC236}">
              <a16:creationId xmlns:a16="http://schemas.microsoft.com/office/drawing/2014/main" id="{338C6AB6-3BDC-4761-A12F-F8CEAA408468}"/>
            </a:ext>
          </a:extLst>
        </xdr:cNvPr>
        <xdr:cNvSpPr/>
      </xdr:nvSpPr>
      <xdr:spPr>
        <a:xfrm>
          <a:off x="20069060" y="4825489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257060</xdr:colOff>
      <xdr:row>121</xdr:row>
      <xdr:rowOff>119350</xdr:rowOff>
    </xdr:from>
    <xdr:to>
      <xdr:col>22</xdr:col>
      <xdr:colOff>462800</xdr:colOff>
      <xdr:row>121</xdr:row>
      <xdr:rowOff>309850</xdr:rowOff>
    </xdr:to>
    <xdr:sp macro="" textlink="">
      <xdr:nvSpPr>
        <xdr:cNvPr id="128" name="Flowchart: Connector 127">
          <a:extLst>
            <a:ext uri="{FF2B5EF4-FFF2-40B4-BE49-F238E27FC236}">
              <a16:creationId xmlns:a16="http://schemas.microsoft.com/office/drawing/2014/main" id="{125491E4-D0C1-455B-B80B-94DF49375698}"/>
            </a:ext>
          </a:extLst>
        </xdr:cNvPr>
        <xdr:cNvSpPr/>
      </xdr:nvSpPr>
      <xdr:spPr>
        <a:xfrm>
          <a:off x="20069060" y="4864351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257060</xdr:colOff>
      <xdr:row>125</xdr:row>
      <xdr:rowOff>119350</xdr:rowOff>
    </xdr:from>
    <xdr:to>
      <xdr:col>22</xdr:col>
      <xdr:colOff>462800</xdr:colOff>
      <xdr:row>125</xdr:row>
      <xdr:rowOff>309850</xdr:rowOff>
    </xdr:to>
    <xdr:sp macro="" textlink="">
      <xdr:nvSpPr>
        <xdr:cNvPr id="129" name="Flowchart: Connector 128">
          <a:extLst>
            <a:ext uri="{FF2B5EF4-FFF2-40B4-BE49-F238E27FC236}">
              <a16:creationId xmlns:a16="http://schemas.microsoft.com/office/drawing/2014/main" id="{D4E2CF5F-D84E-432D-A840-FF87BB899087}"/>
            </a:ext>
          </a:extLst>
        </xdr:cNvPr>
        <xdr:cNvSpPr/>
      </xdr:nvSpPr>
      <xdr:spPr>
        <a:xfrm>
          <a:off x="20069060" y="5019799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139390</xdr:colOff>
      <xdr:row>129</xdr:row>
      <xdr:rowOff>74341</xdr:rowOff>
    </xdr:from>
    <xdr:to>
      <xdr:col>21</xdr:col>
      <xdr:colOff>367990</xdr:colOff>
      <xdr:row>129</xdr:row>
      <xdr:rowOff>272461</xdr:rowOff>
    </xdr:to>
    <xdr:sp macro="" textlink="">
      <xdr:nvSpPr>
        <xdr:cNvPr id="130" name="Flowchart: Connector 129">
          <a:extLst>
            <a:ext uri="{FF2B5EF4-FFF2-40B4-BE49-F238E27FC236}">
              <a16:creationId xmlns:a16="http://schemas.microsoft.com/office/drawing/2014/main" id="{563A07A9-A9FB-4CDF-B1E5-FAE55B94CF2C}"/>
            </a:ext>
          </a:extLst>
        </xdr:cNvPr>
        <xdr:cNvSpPr/>
      </xdr:nvSpPr>
      <xdr:spPr>
        <a:xfrm>
          <a:off x="19379890" y="51951301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167269</xdr:colOff>
      <xdr:row>133</xdr:row>
      <xdr:rowOff>102220</xdr:rowOff>
    </xdr:from>
    <xdr:to>
      <xdr:col>21</xdr:col>
      <xdr:colOff>395869</xdr:colOff>
      <xdr:row>133</xdr:row>
      <xdr:rowOff>300340</xdr:rowOff>
    </xdr:to>
    <xdr:sp macro="" textlink="">
      <xdr:nvSpPr>
        <xdr:cNvPr id="131" name="Flowchart: Connector 130">
          <a:extLst>
            <a:ext uri="{FF2B5EF4-FFF2-40B4-BE49-F238E27FC236}">
              <a16:creationId xmlns:a16="http://schemas.microsoft.com/office/drawing/2014/main" id="{33DFB13B-C57F-4C78-BD2F-DB8257A83308}"/>
            </a:ext>
          </a:extLst>
        </xdr:cNvPr>
        <xdr:cNvSpPr/>
      </xdr:nvSpPr>
      <xdr:spPr>
        <a:xfrm>
          <a:off x="19407769" y="53533660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269488</xdr:colOff>
      <xdr:row>129</xdr:row>
      <xdr:rowOff>111512</xdr:rowOff>
    </xdr:from>
    <xdr:to>
      <xdr:col>22</xdr:col>
      <xdr:colOff>475228</xdr:colOff>
      <xdr:row>129</xdr:row>
      <xdr:rowOff>302012</xdr:rowOff>
    </xdr:to>
    <xdr:sp macro="" textlink="">
      <xdr:nvSpPr>
        <xdr:cNvPr id="132" name="Flowchart: Connector 131">
          <a:extLst>
            <a:ext uri="{FF2B5EF4-FFF2-40B4-BE49-F238E27FC236}">
              <a16:creationId xmlns:a16="http://schemas.microsoft.com/office/drawing/2014/main" id="{8BF7B784-31F7-4F36-8DDD-2BCC7E717CDC}"/>
            </a:ext>
          </a:extLst>
        </xdr:cNvPr>
        <xdr:cNvSpPr/>
      </xdr:nvSpPr>
      <xdr:spPr>
        <a:xfrm>
          <a:off x="20081488" y="51988472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260195</xdr:colOff>
      <xdr:row>130</xdr:row>
      <xdr:rowOff>92926</xdr:rowOff>
    </xdr:from>
    <xdr:to>
      <xdr:col>22</xdr:col>
      <xdr:colOff>465935</xdr:colOff>
      <xdr:row>130</xdr:row>
      <xdr:rowOff>283426</xdr:rowOff>
    </xdr:to>
    <xdr:sp macro="" textlink="">
      <xdr:nvSpPr>
        <xdr:cNvPr id="133" name="Flowchart: Connector 132">
          <a:extLst>
            <a:ext uri="{FF2B5EF4-FFF2-40B4-BE49-F238E27FC236}">
              <a16:creationId xmlns:a16="http://schemas.microsoft.com/office/drawing/2014/main" id="{CEECBE25-115B-4CB3-9F69-637E4B4F4CA4}"/>
            </a:ext>
          </a:extLst>
        </xdr:cNvPr>
        <xdr:cNvSpPr/>
      </xdr:nvSpPr>
      <xdr:spPr>
        <a:xfrm>
          <a:off x="20072195" y="52358506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260195</xdr:colOff>
      <xdr:row>133</xdr:row>
      <xdr:rowOff>120804</xdr:rowOff>
    </xdr:from>
    <xdr:to>
      <xdr:col>22</xdr:col>
      <xdr:colOff>465935</xdr:colOff>
      <xdr:row>133</xdr:row>
      <xdr:rowOff>311304</xdr:rowOff>
    </xdr:to>
    <xdr:sp macro="" textlink="">
      <xdr:nvSpPr>
        <xdr:cNvPr id="134" name="Flowchart: Connector 133">
          <a:extLst>
            <a:ext uri="{FF2B5EF4-FFF2-40B4-BE49-F238E27FC236}">
              <a16:creationId xmlns:a16="http://schemas.microsoft.com/office/drawing/2014/main" id="{7D29B21C-B639-4D1B-ACF8-A73432588B4A}"/>
            </a:ext>
          </a:extLst>
        </xdr:cNvPr>
        <xdr:cNvSpPr/>
      </xdr:nvSpPr>
      <xdr:spPr>
        <a:xfrm>
          <a:off x="20072195" y="53552244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260195</xdr:colOff>
      <xdr:row>138</xdr:row>
      <xdr:rowOff>92926</xdr:rowOff>
    </xdr:from>
    <xdr:to>
      <xdr:col>22</xdr:col>
      <xdr:colOff>465935</xdr:colOff>
      <xdr:row>138</xdr:row>
      <xdr:rowOff>283426</xdr:rowOff>
    </xdr:to>
    <xdr:sp macro="" textlink="">
      <xdr:nvSpPr>
        <xdr:cNvPr id="135" name="Flowchart: Connector 134">
          <a:extLst>
            <a:ext uri="{FF2B5EF4-FFF2-40B4-BE49-F238E27FC236}">
              <a16:creationId xmlns:a16="http://schemas.microsoft.com/office/drawing/2014/main" id="{A3341A62-7C8C-4205-AEDE-34ECE6DFD51B}"/>
            </a:ext>
          </a:extLst>
        </xdr:cNvPr>
        <xdr:cNvSpPr/>
      </xdr:nvSpPr>
      <xdr:spPr>
        <a:xfrm>
          <a:off x="20072195" y="55467466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260195</xdr:colOff>
      <xdr:row>141</xdr:row>
      <xdr:rowOff>92926</xdr:rowOff>
    </xdr:from>
    <xdr:to>
      <xdr:col>22</xdr:col>
      <xdr:colOff>465935</xdr:colOff>
      <xdr:row>141</xdr:row>
      <xdr:rowOff>283426</xdr:rowOff>
    </xdr:to>
    <xdr:sp macro="" textlink="">
      <xdr:nvSpPr>
        <xdr:cNvPr id="136" name="Flowchart: Connector 135">
          <a:extLst>
            <a:ext uri="{FF2B5EF4-FFF2-40B4-BE49-F238E27FC236}">
              <a16:creationId xmlns:a16="http://schemas.microsoft.com/office/drawing/2014/main" id="{F8B18E6B-1DFE-470C-ADD7-86496157D802}"/>
            </a:ext>
          </a:extLst>
        </xdr:cNvPr>
        <xdr:cNvSpPr/>
      </xdr:nvSpPr>
      <xdr:spPr>
        <a:xfrm>
          <a:off x="20072195" y="56633326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260195</xdr:colOff>
      <xdr:row>144</xdr:row>
      <xdr:rowOff>92926</xdr:rowOff>
    </xdr:from>
    <xdr:to>
      <xdr:col>22</xdr:col>
      <xdr:colOff>465935</xdr:colOff>
      <xdr:row>144</xdr:row>
      <xdr:rowOff>283426</xdr:rowOff>
    </xdr:to>
    <xdr:sp macro="" textlink="">
      <xdr:nvSpPr>
        <xdr:cNvPr id="137" name="Flowchart: Connector 136">
          <a:extLst>
            <a:ext uri="{FF2B5EF4-FFF2-40B4-BE49-F238E27FC236}">
              <a16:creationId xmlns:a16="http://schemas.microsoft.com/office/drawing/2014/main" id="{8AE9C9BE-1FA2-4EF4-BB0F-0C59402FDEBE}"/>
            </a:ext>
          </a:extLst>
        </xdr:cNvPr>
        <xdr:cNvSpPr/>
      </xdr:nvSpPr>
      <xdr:spPr>
        <a:xfrm>
          <a:off x="20072195" y="57799186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260195</xdr:colOff>
      <xdr:row>145</xdr:row>
      <xdr:rowOff>92926</xdr:rowOff>
    </xdr:from>
    <xdr:to>
      <xdr:col>22</xdr:col>
      <xdr:colOff>465935</xdr:colOff>
      <xdr:row>145</xdr:row>
      <xdr:rowOff>283426</xdr:rowOff>
    </xdr:to>
    <xdr:sp macro="" textlink="">
      <xdr:nvSpPr>
        <xdr:cNvPr id="138" name="Flowchart: Connector 137">
          <a:extLst>
            <a:ext uri="{FF2B5EF4-FFF2-40B4-BE49-F238E27FC236}">
              <a16:creationId xmlns:a16="http://schemas.microsoft.com/office/drawing/2014/main" id="{5F1F428D-9A2B-4DB5-8200-C6ACEF6BDFAD}"/>
            </a:ext>
          </a:extLst>
        </xdr:cNvPr>
        <xdr:cNvSpPr/>
      </xdr:nvSpPr>
      <xdr:spPr>
        <a:xfrm>
          <a:off x="20072195" y="58187806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167269</xdr:colOff>
      <xdr:row>150</xdr:row>
      <xdr:rowOff>111512</xdr:rowOff>
    </xdr:from>
    <xdr:to>
      <xdr:col>21</xdr:col>
      <xdr:colOff>404958</xdr:colOff>
      <xdr:row>150</xdr:row>
      <xdr:rowOff>282274</xdr:rowOff>
    </xdr:to>
    <xdr:sp macro="" textlink="">
      <xdr:nvSpPr>
        <xdr:cNvPr id="139" name="Flowchart: Connector 30">
          <a:extLst>
            <a:ext uri="{FF2B5EF4-FFF2-40B4-BE49-F238E27FC236}">
              <a16:creationId xmlns:a16="http://schemas.microsoft.com/office/drawing/2014/main" id="{3EC85669-51A8-4CC9-9F1D-26599A476064}"/>
            </a:ext>
          </a:extLst>
        </xdr:cNvPr>
        <xdr:cNvSpPr/>
      </xdr:nvSpPr>
      <xdr:spPr>
        <a:xfrm>
          <a:off x="19407769" y="60644792"/>
          <a:ext cx="237689" cy="170762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167269</xdr:colOff>
      <xdr:row>152</xdr:row>
      <xdr:rowOff>111512</xdr:rowOff>
    </xdr:from>
    <xdr:to>
      <xdr:col>21</xdr:col>
      <xdr:colOff>404958</xdr:colOff>
      <xdr:row>152</xdr:row>
      <xdr:rowOff>282274</xdr:rowOff>
    </xdr:to>
    <xdr:sp macro="" textlink="">
      <xdr:nvSpPr>
        <xdr:cNvPr id="140" name="Flowchart: Connector 30">
          <a:extLst>
            <a:ext uri="{FF2B5EF4-FFF2-40B4-BE49-F238E27FC236}">
              <a16:creationId xmlns:a16="http://schemas.microsoft.com/office/drawing/2014/main" id="{C9CA580E-8703-47A4-A052-01E0E0719D8D}"/>
            </a:ext>
          </a:extLst>
        </xdr:cNvPr>
        <xdr:cNvSpPr/>
      </xdr:nvSpPr>
      <xdr:spPr>
        <a:xfrm>
          <a:off x="19407769" y="61422032"/>
          <a:ext cx="237689" cy="170762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167269</xdr:colOff>
      <xdr:row>153</xdr:row>
      <xdr:rowOff>111512</xdr:rowOff>
    </xdr:from>
    <xdr:to>
      <xdr:col>21</xdr:col>
      <xdr:colOff>404958</xdr:colOff>
      <xdr:row>153</xdr:row>
      <xdr:rowOff>282274</xdr:rowOff>
    </xdr:to>
    <xdr:sp macro="" textlink="">
      <xdr:nvSpPr>
        <xdr:cNvPr id="141" name="Flowchart: Connector 30">
          <a:extLst>
            <a:ext uri="{FF2B5EF4-FFF2-40B4-BE49-F238E27FC236}">
              <a16:creationId xmlns:a16="http://schemas.microsoft.com/office/drawing/2014/main" id="{7E5935ED-CA46-4AB4-BE58-D8A184F0839A}"/>
            </a:ext>
          </a:extLst>
        </xdr:cNvPr>
        <xdr:cNvSpPr/>
      </xdr:nvSpPr>
      <xdr:spPr>
        <a:xfrm>
          <a:off x="19407769" y="61810652"/>
          <a:ext cx="237689" cy="170762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167269</xdr:colOff>
      <xdr:row>156</xdr:row>
      <xdr:rowOff>111512</xdr:rowOff>
    </xdr:from>
    <xdr:to>
      <xdr:col>21</xdr:col>
      <xdr:colOff>404958</xdr:colOff>
      <xdr:row>156</xdr:row>
      <xdr:rowOff>282274</xdr:rowOff>
    </xdr:to>
    <xdr:sp macro="" textlink="">
      <xdr:nvSpPr>
        <xdr:cNvPr id="142" name="Flowchart: Connector 30">
          <a:extLst>
            <a:ext uri="{FF2B5EF4-FFF2-40B4-BE49-F238E27FC236}">
              <a16:creationId xmlns:a16="http://schemas.microsoft.com/office/drawing/2014/main" id="{ECD7A491-E396-499E-8F0F-EB6DB1B3B8B2}"/>
            </a:ext>
          </a:extLst>
        </xdr:cNvPr>
        <xdr:cNvSpPr/>
      </xdr:nvSpPr>
      <xdr:spPr>
        <a:xfrm>
          <a:off x="19407769" y="62976512"/>
          <a:ext cx="237689" cy="170762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204439</xdr:colOff>
      <xdr:row>150</xdr:row>
      <xdr:rowOff>120805</xdr:rowOff>
    </xdr:from>
    <xdr:to>
      <xdr:col>22</xdr:col>
      <xdr:colOff>451860</xdr:colOff>
      <xdr:row>150</xdr:row>
      <xdr:rowOff>320487</xdr:rowOff>
    </xdr:to>
    <xdr:sp macro="" textlink="">
      <xdr:nvSpPr>
        <xdr:cNvPr id="143" name="Flowchart: Connector 29">
          <a:extLst>
            <a:ext uri="{FF2B5EF4-FFF2-40B4-BE49-F238E27FC236}">
              <a16:creationId xmlns:a16="http://schemas.microsoft.com/office/drawing/2014/main" id="{B70ED2AE-7660-4C5A-B890-CDD82FE1B0AB}"/>
            </a:ext>
          </a:extLst>
        </xdr:cNvPr>
        <xdr:cNvSpPr/>
      </xdr:nvSpPr>
      <xdr:spPr>
        <a:xfrm>
          <a:off x="20016439" y="60654085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204439</xdr:colOff>
      <xdr:row>152</xdr:row>
      <xdr:rowOff>120805</xdr:rowOff>
    </xdr:from>
    <xdr:to>
      <xdr:col>22</xdr:col>
      <xdr:colOff>451860</xdr:colOff>
      <xdr:row>152</xdr:row>
      <xdr:rowOff>320487</xdr:rowOff>
    </xdr:to>
    <xdr:sp macro="" textlink="">
      <xdr:nvSpPr>
        <xdr:cNvPr id="144" name="Flowchart: Connector 29">
          <a:extLst>
            <a:ext uri="{FF2B5EF4-FFF2-40B4-BE49-F238E27FC236}">
              <a16:creationId xmlns:a16="http://schemas.microsoft.com/office/drawing/2014/main" id="{6C8AEA16-6CC2-4CA3-BE97-C74DDB12B825}"/>
            </a:ext>
          </a:extLst>
        </xdr:cNvPr>
        <xdr:cNvSpPr/>
      </xdr:nvSpPr>
      <xdr:spPr>
        <a:xfrm>
          <a:off x="20016439" y="61431325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204439</xdr:colOff>
      <xdr:row>153</xdr:row>
      <xdr:rowOff>120805</xdr:rowOff>
    </xdr:from>
    <xdr:to>
      <xdr:col>22</xdr:col>
      <xdr:colOff>451860</xdr:colOff>
      <xdr:row>153</xdr:row>
      <xdr:rowOff>320487</xdr:rowOff>
    </xdr:to>
    <xdr:sp macro="" textlink="">
      <xdr:nvSpPr>
        <xdr:cNvPr id="145" name="Flowchart: Connector 29">
          <a:extLst>
            <a:ext uri="{FF2B5EF4-FFF2-40B4-BE49-F238E27FC236}">
              <a16:creationId xmlns:a16="http://schemas.microsoft.com/office/drawing/2014/main" id="{D59C8C37-1882-428C-9DC8-AF784E6FBB65}"/>
            </a:ext>
          </a:extLst>
        </xdr:cNvPr>
        <xdr:cNvSpPr/>
      </xdr:nvSpPr>
      <xdr:spPr>
        <a:xfrm>
          <a:off x="20016439" y="61819945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204439</xdr:colOff>
      <xdr:row>156</xdr:row>
      <xdr:rowOff>120805</xdr:rowOff>
    </xdr:from>
    <xdr:to>
      <xdr:col>22</xdr:col>
      <xdr:colOff>451860</xdr:colOff>
      <xdr:row>156</xdr:row>
      <xdr:rowOff>320487</xdr:rowOff>
    </xdr:to>
    <xdr:sp macro="" textlink="">
      <xdr:nvSpPr>
        <xdr:cNvPr id="146" name="Flowchart: Connector 29">
          <a:extLst>
            <a:ext uri="{FF2B5EF4-FFF2-40B4-BE49-F238E27FC236}">
              <a16:creationId xmlns:a16="http://schemas.microsoft.com/office/drawing/2014/main" id="{7CE0CFA0-DF3E-4725-9827-7D7F6159F4CD}"/>
            </a:ext>
          </a:extLst>
        </xdr:cNvPr>
        <xdr:cNvSpPr/>
      </xdr:nvSpPr>
      <xdr:spPr>
        <a:xfrm>
          <a:off x="20016439" y="62985805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204439</xdr:colOff>
      <xdr:row>157</xdr:row>
      <xdr:rowOff>120805</xdr:rowOff>
    </xdr:from>
    <xdr:to>
      <xdr:col>22</xdr:col>
      <xdr:colOff>451860</xdr:colOff>
      <xdr:row>157</xdr:row>
      <xdr:rowOff>320487</xdr:rowOff>
    </xdr:to>
    <xdr:sp macro="" textlink="">
      <xdr:nvSpPr>
        <xdr:cNvPr id="147" name="Flowchart: Connector 29">
          <a:extLst>
            <a:ext uri="{FF2B5EF4-FFF2-40B4-BE49-F238E27FC236}">
              <a16:creationId xmlns:a16="http://schemas.microsoft.com/office/drawing/2014/main" id="{33AE361E-B43D-4088-9B65-797BC94C14EC}"/>
            </a:ext>
          </a:extLst>
        </xdr:cNvPr>
        <xdr:cNvSpPr/>
      </xdr:nvSpPr>
      <xdr:spPr>
        <a:xfrm>
          <a:off x="20016439" y="63374425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204439</xdr:colOff>
      <xdr:row>159</xdr:row>
      <xdr:rowOff>120805</xdr:rowOff>
    </xdr:from>
    <xdr:to>
      <xdr:col>22</xdr:col>
      <xdr:colOff>451860</xdr:colOff>
      <xdr:row>159</xdr:row>
      <xdr:rowOff>320487</xdr:rowOff>
    </xdr:to>
    <xdr:sp macro="" textlink="">
      <xdr:nvSpPr>
        <xdr:cNvPr id="148" name="Flowchart: Connector 29">
          <a:extLst>
            <a:ext uri="{FF2B5EF4-FFF2-40B4-BE49-F238E27FC236}">
              <a16:creationId xmlns:a16="http://schemas.microsoft.com/office/drawing/2014/main" id="{103F4077-4EFD-4DBA-B9F6-8B20F5A562F9}"/>
            </a:ext>
          </a:extLst>
        </xdr:cNvPr>
        <xdr:cNvSpPr/>
      </xdr:nvSpPr>
      <xdr:spPr>
        <a:xfrm>
          <a:off x="20016439" y="64151665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204439</xdr:colOff>
      <xdr:row>162</xdr:row>
      <xdr:rowOff>120805</xdr:rowOff>
    </xdr:from>
    <xdr:to>
      <xdr:col>22</xdr:col>
      <xdr:colOff>451860</xdr:colOff>
      <xdr:row>162</xdr:row>
      <xdr:rowOff>320487</xdr:rowOff>
    </xdr:to>
    <xdr:sp macro="" textlink="">
      <xdr:nvSpPr>
        <xdr:cNvPr id="149" name="Flowchart: Connector 29">
          <a:extLst>
            <a:ext uri="{FF2B5EF4-FFF2-40B4-BE49-F238E27FC236}">
              <a16:creationId xmlns:a16="http://schemas.microsoft.com/office/drawing/2014/main" id="{7E293D9E-CEE1-4412-B2BD-8A4F75897A15}"/>
            </a:ext>
          </a:extLst>
        </xdr:cNvPr>
        <xdr:cNvSpPr/>
      </xdr:nvSpPr>
      <xdr:spPr>
        <a:xfrm>
          <a:off x="20016439" y="65317525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204439</xdr:colOff>
      <xdr:row>164</xdr:row>
      <xdr:rowOff>120805</xdr:rowOff>
    </xdr:from>
    <xdr:to>
      <xdr:col>22</xdr:col>
      <xdr:colOff>451860</xdr:colOff>
      <xdr:row>164</xdr:row>
      <xdr:rowOff>320487</xdr:rowOff>
    </xdr:to>
    <xdr:sp macro="" textlink="">
      <xdr:nvSpPr>
        <xdr:cNvPr id="150" name="Flowchart: Connector 29">
          <a:extLst>
            <a:ext uri="{FF2B5EF4-FFF2-40B4-BE49-F238E27FC236}">
              <a16:creationId xmlns:a16="http://schemas.microsoft.com/office/drawing/2014/main" id="{EA45165E-2A06-45FC-8230-59C2052329F0}"/>
            </a:ext>
          </a:extLst>
        </xdr:cNvPr>
        <xdr:cNvSpPr/>
      </xdr:nvSpPr>
      <xdr:spPr>
        <a:xfrm>
          <a:off x="20016439" y="66094765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250902</xdr:colOff>
      <xdr:row>168</xdr:row>
      <xdr:rowOff>111512</xdr:rowOff>
    </xdr:from>
    <xdr:to>
      <xdr:col>22</xdr:col>
      <xdr:colOff>498323</xdr:colOff>
      <xdr:row>168</xdr:row>
      <xdr:rowOff>311194</xdr:rowOff>
    </xdr:to>
    <xdr:sp macro="" textlink="">
      <xdr:nvSpPr>
        <xdr:cNvPr id="151" name="Flowchart: Connector 29">
          <a:extLst>
            <a:ext uri="{FF2B5EF4-FFF2-40B4-BE49-F238E27FC236}">
              <a16:creationId xmlns:a16="http://schemas.microsoft.com/office/drawing/2014/main" id="{185164B6-6DB5-4198-B86C-AC9E1C84FCE6}"/>
            </a:ext>
          </a:extLst>
        </xdr:cNvPr>
        <xdr:cNvSpPr/>
      </xdr:nvSpPr>
      <xdr:spPr>
        <a:xfrm>
          <a:off x="20062902" y="68348612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250902</xdr:colOff>
      <xdr:row>169</xdr:row>
      <xdr:rowOff>102219</xdr:rowOff>
    </xdr:from>
    <xdr:to>
      <xdr:col>22</xdr:col>
      <xdr:colOff>498323</xdr:colOff>
      <xdr:row>169</xdr:row>
      <xdr:rowOff>301901</xdr:rowOff>
    </xdr:to>
    <xdr:sp macro="" textlink="">
      <xdr:nvSpPr>
        <xdr:cNvPr id="152" name="Flowchart: Connector 29">
          <a:extLst>
            <a:ext uri="{FF2B5EF4-FFF2-40B4-BE49-F238E27FC236}">
              <a16:creationId xmlns:a16="http://schemas.microsoft.com/office/drawing/2014/main" id="{2713A776-8941-459E-BC1A-DB117A6D16CF}"/>
            </a:ext>
          </a:extLst>
        </xdr:cNvPr>
        <xdr:cNvSpPr/>
      </xdr:nvSpPr>
      <xdr:spPr>
        <a:xfrm>
          <a:off x="20062902" y="68727939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250902</xdr:colOff>
      <xdr:row>174</xdr:row>
      <xdr:rowOff>102219</xdr:rowOff>
    </xdr:from>
    <xdr:to>
      <xdr:col>22</xdr:col>
      <xdr:colOff>498323</xdr:colOff>
      <xdr:row>174</xdr:row>
      <xdr:rowOff>301901</xdr:rowOff>
    </xdr:to>
    <xdr:sp macro="" textlink="">
      <xdr:nvSpPr>
        <xdr:cNvPr id="153" name="Flowchart: Connector 29">
          <a:extLst>
            <a:ext uri="{FF2B5EF4-FFF2-40B4-BE49-F238E27FC236}">
              <a16:creationId xmlns:a16="http://schemas.microsoft.com/office/drawing/2014/main" id="{41FD0FAB-5F36-4C8F-8004-FC1489B51C03}"/>
            </a:ext>
          </a:extLst>
        </xdr:cNvPr>
        <xdr:cNvSpPr/>
      </xdr:nvSpPr>
      <xdr:spPr>
        <a:xfrm>
          <a:off x="20062902" y="70671039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250902</xdr:colOff>
      <xdr:row>175</xdr:row>
      <xdr:rowOff>102219</xdr:rowOff>
    </xdr:from>
    <xdr:to>
      <xdr:col>22</xdr:col>
      <xdr:colOff>498323</xdr:colOff>
      <xdr:row>175</xdr:row>
      <xdr:rowOff>301901</xdr:rowOff>
    </xdr:to>
    <xdr:sp macro="" textlink="">
      <xdr:nvSpPr>
        <xdr:cNvPr id="154" name="Flowchart: Connector 29">
          <a:extLst>
            <a:ext uri="{FF2B5EF4-FFF2-40B4-BE49-F238E27FC236}">
              <a16:creationId xmlns:a16="http://schemas.microsoft.com/office/drawing/2014/main" id="{DA8B40D3-14AB-42A3-8A9B-A612DD0483EF}"/>
            </a:ext>
          </a:extLst>
        </xdr:cNvPr>
        <xdr:cNvSpPr/>
      </xdr:nvSpPr>
      <xdr:spPr>
        <a:xfrm>
          <a:off x="20062902" y="71059659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250902</xdr:colOff>
      <xdr:row>178</xdr:row>
      <xdr:rowOff>102219</xdr:rowOff>
    </xdr:from>
    <xdr:to>
      <xdr:col>22</xdr:col>
      <xdr:colOff>498323</xdr:colOff>
      <xdr:row>178</xdr:row>
      <xdr:rowOff>301901</xdr:rowOff>
    </xdr:to>
    <xdr:sp macro="" textlink="">
      <xdr:nvSpPr>
        <xdr:cNvPr id="155" name="Flowchart: Connector 29">
          <a:extLst>
            <a:ext uri="{FF2B5EF4-FFF2-40B4-BE49-F238E27FC236}">
              <a16:creationId xmlns:a16="http://schemas.microsoft.com/office/drawing/2014/main" id="{CB187EFD-A609-459D-97D8-AFDBEB758728}"/>
            </a:ext>
          </a:extLst>
        </xdr:cNvPr>
        <xdr:cNvSpPr/>
      </xdr:nvSpPr>
      <xdr:spPr>
        <a:xfrm>
          <a:off x="20062902" y="72210279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250902</xdr:colOff>
      <xdr:row>180</xdr:row>
      <xdr:rowOff>102219</xdr:rowOff>
    </xdr:from>
    <xdr:to>
      <xdr:col>22</xdr:col>
      <xdr:colOff>498323</xdr:colOff>
      <xdr:row>180</xdr:row>
      <xdr:rowOff>301901</xdr:rowOff>
    </xdr:to>
    <xdr:sp macro="" textlink="">
      <xdr:nvSpPr>
        <xdr:cNvPr id="156" name="Flowchart: Connector 29">
          <a:extLst>
            <a:ext uri="{FF2B5EF4-FFF2-40B4-BE49-F238E27FC236}">
              <a16:creationId xmlns:a16="http://schemas.microsoft.com/office/drawing/2014/main" id="{62AC841A-1282-402B-9A72-0EBDCC7B93A8}"/>
            </a:ext>
          </a:extLst>
        </xdr:cNvPr>
        <xdr:cNvSpPr/>
      </xdr:nvSpPr>
      <xdr:spPr>
        <a:xfrm>
          <a:off x="20062902" y="72972279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250902</xdr:colOff>
      <xdr:row>184</xdr:row>
      <xdr:rowOff>102219</xdr:rowOff>
    </xdr:from>
    <xdr:to>
      <xdr:col>22</xdr:col>
      <xdr:colOff>498323</xdr:colOff>
      <xdr:row>184</xdr:row>
      <xdr:rowOff>301901</xdr:rowOff>
    </xdr:to>
    <xdr:sp macro="" textlink="">
      <xdr:nvSpPr>
        <xdr:cNvPr id="157" name="Flowchart: Connector 29">
          <a:extLst>
            <a:ext uri="{FF2B5EF4-FFF2-40B4-BE49-F238E27FC236}">
              <a16:creationId xmlns:a16="http://schemas.microsoft.com/office/drawing/2014/main" id="{55B391B5-0037-409E-95BB-8C0B4AA0C5AA}"/>
            </a:ext>
          </a:extLst>
        </xdr:cNvPr>
        <xdr:cNvSpPr/>
      </xdr:nvSpPr>
      <xdr:spPr>
        <a:xfrm>
          <a:off x="20062902" y="74496279"/>
          <a:ext cx="247421" cy="199682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232317</xdr:colOff>
      <xdr:row>187</xdr:row>
      <xdr:rowOff>111512</xdr:rowOff>
    </xdr:from>
    <xdr:to>
      <xdr:col>9</xdr:col>
      <xdr:colOff>438057</xdr:colOff>
      <xdr:row>187</xdr:row>
      <xdr:rowOff>302012</xdr:rowOff>
    </xdr:to>
    <xdr:sp macro="" textlink="">
      <xdr:nvSpPr>
        <xdr:cNvPr id="158" name="Flowchart: Connector 157">
          <a:extLst>
            <a:ext uri="{FF2B5EF4-FFF2-40B4-BE49-F238E27FC236}">
              <a16:creationId xmlns:a16="http://schemas.microsoft.com/office/drawing/2014/main" id="{A8FE17CF-CA9C-4DC0-B30C-7FDC0567041E}"/>
            </a:ext>
          </a:extLst>
        </xdr:cNvPr>
        <xdr:cNvSpPr/>
      </xdr:nvSpPr>
      <xdr:spPr>
        <a:xfrm>
          <a:off x="9269637" y="76159112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236034</xdr:colOff>
      <xdr:row>188</xdr:row>
      <xdr:rowOff>115230</xdr:rowOff>
    </xdr:from>
    <xdr:to>
      <xdr:col>9</xdr:col>
      <xdr:colOff>441774</xdr:colOff>
      <xdr:row>188</xdr:row>
      <xdr:rowOff>305730</xdr:rowOff>
    </xdr:to>
    <xdr:sp macro="" textlink="">
      <xdr:nvSpPr>
        <xdr:cNvPr id="159" name="Flowchart: Connector 158">
          <a:extLst>
            <a:ext uri="{FF2B5EF4-FFF2-40B4-BE49-F238E27FC236}">
              <a16:creationId xmlns:a16="http://schemas.microsoft.com/office/drawing/2014/main" id="{AB117B04-944D-41C4-8E8B-30C65CEB9AFE}"/>
            </a:ext>
          </a:extLst>
        </xdr:cNvPr>
        <xdr:cNvSpPr/>
      </xdr:nvSpPr>
      <xdr:spPr>
        <a:xfrm>
          <a:off x="9273354" y="7656669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250902</xdr:colOff>
      <xdr:row>193</xdr:row>
      <xdr:rowOff>65049</xdr:rowOff>
    </xdr:from>
    <xdr:to>
      <xdr:col>22</xdr:col>
      <xdr:colOff>470782</xdr:colOff>
      <xdr:row>193</xdr:row>
      <xdr:rowOff>301453</xdr:rowOff>
    </xdr:to>
    <xdr:sp macro="" textlink="">
      <xdr:nvSpPr>
        <xdr:cNvPr id="160" name="Flowchart: Connector 159">
          <a:extLst>
            <a:ext uri="{FF2B5EF4-FFF2-40B4-BE49-F238E27FC236}">
              <a16:creationId xmlns:a16="http://schemas.microsoft.com/office/drawing/2014/main" id="{6C9F54EC-370E-42B1-A87E-BB54EC40373E}"/>
            </a:ext>
          </a:extLst>
        </xdr:cNvPr>
        <xdr:cNvSpPr/>
      </xdr:nvSpPr>
      <xdr:spPr>
        <a:xfrm>
          <a:off x="20062902" y="78535809"/>
          <a:ext cx="219880" cy="236404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250902</xdr:colOff>
      <xdr:row>194</xdr:row>
      <xdr:rowOff>65049</xdr:rowOff>
    </xdr:from>
    <xdr:to>
      <xdr:col>22</xdr:col>
      <xdr:colOff>470782</xdr:colOff>
      <xdr:row>194</xdr:row>
      <xdr:rowOff>301453</xdr:rowOff>
    </xdr:to>
    <xdr:sp macro="" textlink="">
      <xdr:nvSpPr>
        <xdr:cNvPr id="161" name="Flowchart: Connector 160">
          <a:extLst>
            <a:ext uri="{FF2B5EF4-FFF2-40B4-BE49-F238E27FC236}">
              <a16:creationId xmlns:a16="http://schemas.microsoft.com/office/drawing/2014/main" id="{43B0F747-B6A4-4777-80E7-66DC4A66FE7E}"/>
            </a:ext>
          </a:extLst>
        </xdr:cNvPr>
        <xdr:cNvSpPr/>
      </xdr:nvSpPr>
      <xdr:spPr>
        <a:xfrm>
          <a:off x="20062902" y="78932049"/>
          <a:ext cx="219880" cy="236404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250902</xdr:colOff>
      <xdr:row>196</xdr:row>
      <xdr:rowOff>65049</xdr:rowOff>
    </xdr:from>
    <xdr:to>
      <xdr:col>22</xdr:col>
      <xdr:colOff>470782</xdr:colOff>
      <xdr:row>196</xdr:row>
      <xdr:rowOff>301453</xdr:rowOff>
    </xdr:to>
    <xdr:sp macro="" textlink="">
      <xdr:nvSpPr>
        <xdr:cNvPr id="162" name="Flowchart: Connector 161">
          <a:extLst>
            <a:ext uri="{FF2B5EF4-FFF2-40B4-BE49-F238E27FC236}">
              <a16:creationId xmlns:a16="http://schemas.microsoft.com/office/drawing/2014/main" id="{B4B1B54D-CE89-41C5-AB03-F4AEED054E19}"/>
            </a:ext>
          </a:extLst>
        </xdr:cNvPr>
        <xdr:cNvSpPr/>
      </xdr:nvSpPr>
      <xdr:spPr>
        <a:xfrm>
          <a:off x="20062902" y="79724529"/>
          <a:ext cx="219880" cy="236404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250902</xdr:colOff>
      <xdr:row>197</xdr:row>
      <xdr:rowOff>65049</xdr:rowOff>
    </xdr:from>
    <xdr:to>
      <xdr:col>22</xdr:col>
      <xdr:colOff>470782</xdr:colOff>
      <xdr:row>197</xdr:row>
      <xdr:rowOff>301453</xdr:rowOff>
    </xdr:to>
    <xdr:sp macro="" textlink="">
      <xdr:nvSpPr>
        <xdr:cNvPr id="163" name="Flowchart: Connector 162">
          <a:extLst>
            <a:ext uri="{FF2B5EF4-FFF2-40B4-BE49-F238E27FC236}">
              <a16:creationId xmlns:a16="http://schemas.microsoft.com/office/drawing/2014/main" id="{3BF00B5A-3F77-49FF-928F-904584FD60C4}"/>
            </a:ext>
          </a:extLst>
        </xdr:cNvPr>
        <xdr:cNvSpPr/>
      </xdr:nvSpPr>
      <xdr:spPr>
        <a:xfrm>
          <a:off x="20062902" y="80120769"/>
          <a:ext cx="219880" cy="236404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250903</xdr:colOff>
      <xdr:row>200</xdr:row>
      <xdr:rowOff>65048</xdr:rowOff>
    </xdr:from>
    <xdr:to>
      <xdr:col>9</xdr:col>
      <xdr:colOff>456643</xdr:colOff>
      <xdr:row>200</xdr:row>
      <xdr:rowOff>255548</xdr:rowOff>
    </xdr:to>
    <xdr:sp macro="" textlink="">
      <xdr:nvSpPr>
        <xdr:cNvPr id="164" name="Flowchart: Connector 163">
          <a:extLst>
            <a:ext uri="{FF2B5EF4-FFF2-40B4-BE49-F238E27FC236}">
              <a16:creationId xmlns:a16="http://schemas.microsoft.com/office/drawing/2014/main" id="{FE49D001-64A8-4E18-965D-1ADE5FD41780}"/>
            </a:ext>
          </a:extLst>
        </xdr:cNvPr>
        <xdr:cNvSpPr/>
      </xdr:nvSpPr>
      <xdr:spPr>
        <a:xfrm>
          <a:off x="9288223" y="81850508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250903</xdr:colOff>
      <xdr:row>202</xdr:row>
      <xdr:rowOff>65048</xdr:rowOff>
    </xdr:from>
    <xdr:to>
      <xdr:col>9</xdr:col>
      <xdr:colOff>456643</xdr:colOff>
      <xdr:row>202</xdr:row>
      <xdr:rowOff>255548</xdr:rowOff>
    </xdr:to>
    <xdr:sp macro="" textlink="">
      <xdr:nvSpPr>
        <xdr:cNvPr id="165" name="Flowchart: Connector 164">
          <a:extLst>
            <a:ext uri="{FF2B5EF4-FFF2-40B4-BE49-F238E27FC236}">
              <a16:creationId xmlns:a16="http://schemas.microsoft.com/office/drawing/2014/main" id="{91BF9A82-47EF-4C73-9414-9CC6F77BE3EE}"/>
            </a:ext>
          </a:extLst>
        </xdr:cNvPr>
        <xdr:cNvSpPr/>
      </xdr:nvSpPr>
      <xdr:spPr>
        <a:xfrm>
          <a:off x="9288223" y="82627748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250903</xdr:colOff>
      <xdr:row>201</xdr:row>
      <xdr:rowOff>65048</xdr:rowOff>
    </xdr:from>
    <xdr:to>
      <xdr:col>9</xdr:col>
      <xdr:colOff>456643</xdr:colOff>
      <xdr:row>201</xdr:row>
      <xdr:rowOff>255548</xdr:rowOff>
    </xdr:to>
    <xdr:sp macro="" textlink="">
      <xdr:nvSpPr>
        <xdr:cNvPr id="166" name="Flowchart: Connector 165">
          <a:extLst>
            <a:ext uri="{FF2B5EF4-FFF2-40B4-BE49-F238E27FC236}">
              <a16:creationId xmlns:a16="http://schemas.microsoft.com/office/drawing/2014/main" id="{AA22577D-7BE3-40E5-A1D9-9291AE1E4736}"/>
            </a:ext>
          </a:extLst>
        </xdr:cNvPr>
        <xdr:cNvSpPr/>
      </xdr:nvSpPr>
      <xdr:spPr>
        <a:xfrm>
          <a:off x="9288223" y="82239128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250903</xdr:colOff>
      <xdr:row>203</xdr:row>
      <xdr:rowOff>65048</xdr:rowOff>
    </xdr:from>
    <xdr:to>
      <xdr:col>9</xdr:col>
      <xdr:colOff>456643</xdr:colOff>
      <xdr:row>203</xdr:row>
      <xdr:rowOff>255548</xdr:rowOff>
    </xdr:to>
    <xdr:sp macro="" textlink="">
      <xdr:nvSpPr>
        <xdr:cNvPr id="167" name="Flowchart: Connector 166">
          <a:extLst>
            <a:ext uri="{FF2B5EF4-FFF2-40B4-BE49-F238E27FC236}">
              <a16:creationId xmlns:a16="http://schemas.microsoft.com/office/drawing/2014/main" id="{518717C5-2518-455B-A2F8-52117E03D1F7}"/>
            </a:ext>
          </a:extLst>
        </xdr:cNvPr>
        <xdr:cNvSpPr/>
      </xdr:nvSpPr>
      <xdr:spPr>
        <a:xfrm>
          <a:off x="9288223" y="83016368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263913</xdr:colOff>
      <xdr:row>204</xdr:row>
      <xdr:rowOff>124521</xdr:rowOff>
    </xdr:from>
    <xdr:to>
      <xdr:col>9</xdr:col>
      <xdr:colOff>469653</xdr:colOff>
      <xdr:row>204</xdr:row>
      <xdr:rowOff>315021</xdr:rowOff>
    </xdr:to>
    <xdr:sp macro="" textlink="">
      <xdr:nvSpPr>
        <xdr:cNvPr id="168" name="Flowchart: Connector 167">
          <a:extLst>
            <a:ext uri="{FF2B5EF4-FFF2-40B4-BE49-F238E27FC236}">
              <a16:creationId xmlns:a16="http://schemas.microsoft.com/office/drawing/2014/main" id="{4DF7A82E-C5F5-4BE8-9C14-03315351FFE2}"/>
            </a:ext>
          </a:extLst>
        </xdr:cNvPr>
        <xdr:cNvSpPr/>
      </xdr:nvSpPr>
      <xdr:spPr>
        <a:xfrm>
          <a:off x="9301233" y="83464461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185854</xdr:colOff>
      <xdr:row>203</xdr:row>
      <xdr:rowOff>120805</xdr:rowOff>
    </xdr:from>
    <xdr:to>
      <xdr:col>21</xdr:col>
      <xdr:colOff>414454</xdr:colOff>
      <xdr:row>203</xdr:row>
      <xdr:rowOff>318925</xdr:rowOff>
    </xdr:to>
    <xdr:sp macro="" textlink="">
      <xdr:nvSpPr>
        <xdr:cNvPr id="169" name="Flowchart: Connector 168">
          <a:extLst>
            <a:ext uri="{FF2B5EF4-FFF2-40B4-BE49-F238E27FC236}">
              <a16:creationId xmlns:a16="http://schemas.microsoft.com/office/drawing/2014/main" id="{9E576E39-2384-40BB-AE41-A7C4720A6D40}"/>
            </a:ext>
          </a:extLst>
        </xdr:cNvPr>
        <xdr:cNvSpPr/>
      </xdr:nvSpPr>
      <xdr:spPr>
        <a:xfrm>
          <a:off x="19426354" y="83072125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278780</xdr:colOff>
      <xdr:row>201</xdr:row>
      <xdr:rowOff>120804</xdr:rowOff>
    </xdr:from>
    <xdr:to>
      <xdr:col>22</xdr:col>
      <xdr:colOff>484520</xdr:colOff>
      <xdr:row>201</xdr:row>
      <xdr:rowOff>303684</xdr:rowOff>
    </xdr:to>
    <xdr:sp macro="" textlink="">
      <xdr:nvSpPr>
        <xdr:cNvPr id="170" name="Flowchart: Connector 169">
          <a:extLst>
            <a:ext uri="{FF2B5EF4-FFF2-40B4-BE49-F238E27FC236}">
              <a16:creationId xmlns:a16="http://schemas.microsoft.com/office/drawing/2014/main" id="{709060FD-D4C5-4740-A1B2-99DDBC58EE85}"/>
            </a:ext>
          </a:extLst>
        </xdr:cNvPr>
        <xdr:cNvSpPr/>
      </xdr:nvSpPr>
      <xdr:spPr>
        <a:xfrm>
          <a:off x="20090780" y="8229488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278780</xdr:colOff>
      <xdr:row>203</xdr:row>
      <xdr:rowOff>120804</xdr:rowOff>
    </xdr:from>
    <xdr:to>
      <xdr:col>22</xdr:col>
      <xdr:colOff>484520</xdr:colOff>
      <xdr:row>203</xdr:row>
      <xdr:rowOff>303684</xdr:rowOff>
    </xdr:to>
    <xdr:sp macro="" textlink="">
      <xdr:nvSpPr>
        <xdr:cNvPr id="171" name="Flowchart: Connector 170">
          <a:extLst>
            <a:ext uri="{FF2B5EF4-FFF2-40B4-BE49-F238E27FC236}">
              <a16:creationId xmlns:a16="http://schemas.microsoft.com/office/drawing/2014/main" id="{01FF25E2-CE49-432A-ADEA-FC008DCA4D8C}"/>
            </a:ext>
          </a:extLst>
        </xdr:cNvPr>
        <xdr:cNvSpPr/>
      </xdr:nvSpPr>
      <xdr:spPr>
        <a:xfrm>
          <a:off x="20090780" y="8307212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278780</xdr:colOff>
      <xdr:row>205</xdr:row>
      <xdr:rowOff>120804</xdr:rowOff>
    </xdr:from>
    <xdr:to>
      <xdr:col>22</xdr:col>
      <xdr:colOff>484520</xdr:colOff>
      <xdr:row>205</xdr:row>
      <xdr:rowOff>303684</xdr:rowOff>
    </xdr:to>
    <xdr:sp macro="" textlink="">
      <xdr:nvSpPr>
        <xdr:cNvPr id="172" name="Flowchart: Connector 171">
          <a:extLst>
            <a:ext uri="{FF2B5EF4-FFF2-40B4-BE49-F238E27FC236}">
              <a16:creationId xmlns:a16="http://schemas.microsoft.com/office/drawing/2014/main" id="{55EF8DCC-43EA-41F1-A9DC-3B3288BCB41B}"/>
            </a:ext>
          </a:extLst>
        </xdr:cNvPr>
        <xdr:cNvSpPr/>
      </xdr:nvSpPr>
      <xdr:spPr>
        <a:xfrm>
          <a:off x="20090780" y="8384936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278780</xdr:colOff>
      <xdr:row>207</xdr:row>
      <xdr:rowOff>120804</xdr:rowOff>
    </xdr:from>
    <xdr:to>
      <xdr:col>22</xdr:col>
      <xdr:colOff>484520</xdr:colOff>
      <xdr:row>207</xdr:row>
      <xdr:rowOff>303684</xdr:rowOff>
    </xdr:to>
    <xdr:sp macro="" textlink="">
      <xdr:nvSpPr>
        <xdr:cNvPr id="173" name="Flowchart: Connector 172">
          <a:extLst>
            <a:ext uri="{FF2B5EF4-FFF2-40B4-BE49-F238E27FC236}">
              <a16:creationId xmlns:a16="http://schemas.microsoft.com/office/drawing/2014/main" id="{641A4A48-3686-4160-B37B-98C197E272F5}"/>
            </a:ext>
          </a:extLst>
        </xdr:cNvPr>
        <xdr:cNvSpPr/>
      </xdr:nvSpPr>
      <xdr:spPr>
        <a:xfrm>
          <a:off x="20090780" y="8462660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130097</xdr:colOff>
      <xdr:row>211</xdr:row>
      <xdr:rowOff>557561</xdr:rowOff>
    </xdr:from>
    <xdr:to>
      <xdr:col>21</xdr:col>
      <xdr:colOff>358697</xdr:colOff>
      <xdr:row>211</xdr:row>
      <xdr:rowOff>755681</xdr:rowOff>
    </xdr:to>
    <xdr:sp macro="" textlink="">
      <xdr:nvSpPr>
        <xdr:cNvPr id="174" name="Flowchart: Connector 173">
          <a:extLst>
            <a:ext uri="{FF2B5EF4-FFF2-40B4-BE49-F238E27FC236}">
              <a16:creationId xmlns:a16="http://schemas.microsoft.com/office/drawing/2014/main" id="{4164EB51-9695-4C3F-BDBC-5D3876EB2C64}"/>
            </a:ext>
          </a:extLst>
        </xdr:cNvPr>
        <xdr:cNvSpPr/>
      </xdr:nvSpPr>
      <xdr:spPr>
        <a:xfrm>
          <a:off x="19370597" y="86617841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250902</xdr:colOff>
      <xdr:row>211</xdr:row>
      <xdr:rowOff>557561</xdr:rowOff>
    </xdr:from>
    <xdr:to>
      <xdr:col>22</xdr:col>
      <xdr:colOff>456642</xdr:colOff>
      <xdr:row>211</xdr:row>
      <xdr:rowOff>740441</xdr:rowOff>
    </xdr:to>
    <xdr:sp macro="" textlink="">
      <xdr:nvSpPr>
        <xdr:cNvPr id="175" name="Flowchart: Connector 174">
          <a:extLst>
            <a:ext uri="{FF2B5EF4-FFF2-40B4-BE49-F238E27FC236}">
              <a16:creationId xmlns:a16="http://schemas.microsoft.com/office/drawing/2014/main" id="{F588593C-ADD1-4D02-B670-591A2AD9E54A}"/>
            </a:ext>
          </a:extLst>
        </xdr:cNvPr>
        <xdr:cNvSpPr/>
      </xdr:nvSpPr>
      <xdr:spPr>
        <a:xfrm>
          <a:off x="20062902" y="86617841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139390</xdr:colOff>
      <xdr:row>216</xdr:row>
      <xdr:rowOff>74342</xdr:rowOff>
    </xdr:from>
    <xdr:to>
      <xdr:col>21</xdr:col>
      <xdr:colOff>367990</xdr:colOff>
      <xdr:row>216</xdr:row>
      <xdr:rowOff>272462</xdr:rowOff>
    </xdr:to>
    <xdr:sp macro="" textlink="">
      <xdr:nvSpPr>
        <xdr:cNvPr id="176" name="Flowchart: Connector 175">
          <a:extLst>
            <a:ext uri="{FF2B5EF4-FFF2-40B4-BE49-F238E27FC236}">
              <a16:creationId xmlns:a16="http://schemas.microsoft.com/office/drawing/2014/main" id="{FE8D056A-B152-4DA1-81FD-B8A41DCA5EDB}"/>
            </a:ext>
          </a:extLst>
        </xdr:cNvPr>
        <xdr:cNvSpPr/>
      </xdr:nvSpPr>
      <xdr:spPr>
        <a:xfrm>
          <a:off x="19379890" y="88359662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148683</xdr:colOff>
      <xdr:row>223</xdr:row>
      <xdr:rowOff>92926</xdr:rowOff>
    </xdr:from>
    <xdr:to>
      <xdr:col>21</xdr:col>
      <xdr:colOff>377283</xdr:colOff>
      <xdr:row>223</xdr:row>
      <xdr:rowOff>291046</xdr:rowOff>
    </xdr:to>
    <xdr:sp macro="" textlink="">
      <xdr:nvSpPr>
        <xdr:cNvPr id="177" name="Flowchart: Connector 176">
          <a:extLst>
            <a:ext uri="{FF2B5EF4-FFF2-40B4-BE49-F238E27FC236}">
              <a16:creationId xmlns:a16="http://schemas.microsoft.com/office/drawing/2014/main" id="{294DD1EA-4933-4EC9-B466-194F32755110}"/>
            </a:ext>
          </a:extLst>
        </xdr:cNvPr>
        <xdr:cNvSpPr/>
      </xdr:nvSpPr>
      <xdr:spPr>
        <a:xfrm>
          <a:off x="19389183" y="90915706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157975</xdr:colOff>
      <xdr:row>224</xdr:row>
      <xdr:rowOff>130098</xdr:rowOff>
    </xdr:from>
    <xdr:to>
      <xdr:col>21</xdr:col>
      <xdr:colOff>386575</xdr:colOff>
      <xdr:row>224</xdr:row>
      <xdr:rowOff>328218</xdr:rowOff>
    </xdr:to>
    <xdr:sp macro="" textlink="">
      <xdr:nvSpPr>
        <xdr:cNvPr id="178" name="Flowchart: Connector 177">
          <a:extLst>
            <a:ext uri="{FF2B5EF4-FFF2-40B4-BE49-F238E27FC236}">
              <a16:creationId xmlns:a16="http://schemas.microsoft.com/office/drawing/2014/main" id="{7D5FE798-0EB0-4FA0-9B70-41F7F18B25C3}"/>
            </a:ext>
          </a:extLst>
        </xdr:cNvPr>
        <xdr:cNvSpPr/>
      </xdr:nvSpPr>
      <xdr:spPr>
        <a:xfrm>
          <a:off x="19398475" y="91341498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167268</xdr:colOff>
      <xdr:row>233</xdr:row>
      <xdr:rowOff>120805</xdr:rowOff>
    </xdr:from>
    <xdr:to>
      <xdr:col>21</xdr:col>
      <xdr:colOff>395868</xdr:colOff>
      <xdr:row>233</xdr:row>
      <xdr:rowOff>318925</xdr:rowOff>
    </xdr:to>
    <xdr:sp macro="" textlink="">
      <xdr:nvSpPr>
        <xdr:cNvPr id="179" name="Flowchart: Connector 178">
          <a:extLst>
            <a:ext uri="{FF2B5EF4-FFF2-40B4-BE49-F238E27FC236}">
              <a16:creationId xmlns:a16="http://schemas.microsoft.com/office/drawing/2014/main" id="{F9CFCA24-7E81-47E9-9F8A-35218B6FA377}"/>
            </a:ext>
          </a:extLst>
        </xdr:cNvPr>
        <xdr:cNvSpPr/>
      </xdr:nvSpPr>
      <xdr:spPr>
        <a:xfrm>
          <a:off x="19407768" y="95622265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157975</xdr:colOff>
      <xdr:row>236</xdr:row>
      <xdr:rowOff>111512</xdr:rowOff>
    </xdr:from>
    <xdr:to>
      <xdr:col>21</xdr:col>
      <xdr:colOff>386575</xdr:colOff>
      <xdr:row>236</xdr:row>
      <xdr:rowOff>309632</xdr:rowOff>
    </xdr:to>
    <xdr:sp macro="" textlink="">
      <xdr:nvSpPr>
        <xdr:cNvPr id="180" name="Flowchart: Connector 179">
          <a:extLst>
            <a:ext uri="{FF2B5EF4-FFF2-40B4-BE49-F238E27FC236}">
              <a16:creationId xmlns:a16="http://schemas.microsoft.com/office/drawing/2014/main" id="{7A812CAD-E857-4F45-BF28-6CA6179FFF42}"/>
            </a:ext>
          </a:extLst>
        </xdr:cNvPr>
        <xdr:cNvSpPr/>
      </xdr:nvSpPr>
      <xdr:spPr>
        <a:xfrm>
          <a:off x="19398475" y="96778832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260195</xdr:colOff>
      <xdr:row>215</xdr:row>
      <xdr:rowOff>83634</xdr:rowOff>
    </xdr:from>
    <xdr:to>
      <xdr:col>22</xdr:col>
      <xdr:colOff>465935</xdr:colOff>
      <xdr:row>215</xdr:row>
      <xdr:rowOff>266514</xdr:rowOff>
    </xdr:to>
    <xdr:sp macro="" textlink="">
      <xdr:nvSpPr>
        <xdr:cNvPr id="181" name="Flowchart: Connector 180">
          <a:extLst>
            <a:ext uri="{FF2B5EF4-FFF2-40B4-BE49-F238E27FC236}">
              <a16:creationId xmlns:a16="http://schemas.microsoft.com/office/drawing/2014/main" id="{2B449666-136A-4504-A6D6-5EAE4CC92FB6}"/>
            </a:ext>
          </a:extLst>
        </xdr:cNvPr>
        <xdr:cNvSpPr/>
      </xdr:nvSpPr>
      <xdr:spPr>
        <a:xfrm>
          <a:off x="20072195" y="8804891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260195</xdr:colOff>
      <xdr:row>216</xdr:row>
      <xdr:rowOff>83634</xdr:rowOff>
    </xdr:from>
    <xdr:to>
      <xdr:col>22</xdr:col>
      <xdr:colOff>465935</xdr:colOff>
      <xdr:row>216</xdr:row>
      <xdr:rowOff>266514</xdr:rowOff>
    </xdr:to>
    <xdr:sp macro="" textlink="">
      <xdr:nvSpPr>
        <xdr:cNvPr id="182" name="Flowchart: Connector 181">
          <a:extLst>
            <a:ext uri="{FF2B5EF4-FFF2-40B4-BE49-F238E27FC236}">
              <a16:creationId xmlns:a16="http://schemas.microsoft.com/office/drawing/2014/main" id="{CF0415E5-FC68-42EB-B2D7-6155925636E7}"/>
            </a:ext>
          </a:extLst>
        </xdr:cNvPr>
        <xdr:cNvSpPr/>
      </xdr:nvSpPr>
      <xdr:spPr>
        <a:xfrm>
          <a:off x="20072195" y="8836895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260195</xdr:colOff>
      <xdr:row>219</xdr:row>
      <xdr:rowOff>83634</xdr:rowOff>
    </xdr:from>
    <xdr:to>
      <xdr:col>22</xdr:col>
      <xdr:colOff>465935</xdr:colOff>
      <xdr:row>219</xdr:row>
      <xdr:rowOff>266514</xdr:rowOff>
    </xdr:to>
    <xdr:sp macro="" textlink="">
      <xdr:nvSpPr>
        <xdr:cNvPr id="183" name="Flowchart: Connector 182">
          <a:extLst>
            <a:ext uri="{FF2B5EF4-FFF2-40B4-BE49-F238E27FC236}">
              <a16:creationId xmlns:a16="http://schemas.microsoft.com/office/drawing/2014/main" id="{570C71FE-4C6A-48F0-87F3-7358AEE80621}"/>
            </a:ext>
          </a:extLst>
        </xdr:cNvPr>
        <xdr:cNvSpPr/>
      </xdr:nvSpPr>
      <xdr:spPr>
        <a:xfrm>
          <a:off x="20072195" y="8939765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278780</xdr:colOff>
      <xdr:row>223</xdr:row>
      <xdr:rowOff>120804</xdr:rowOff>
    </xdr:from>
    <xdr:to>
      <xdr:col>22</xdr:col>
      <xdr:colOff>484520</xdr:colOff>
      <xdr:row>223</xdr:row>
      <xdr:rowOff>303684</xdr:rowOff>
    </xdr:to>
    <xdr:sp macro="" textlink="">
      <xdr:nvSpPr>
        <xdr:cNvPr id="184" name="Flowchart: Connector 183">
          <a:extLst>
            <a:ext uri="{FF2B5EF4-FFF2-40B4-BE49-F238E27FC236}">
              <a16:creationId xmlns:a16="http://schemas.microsoft.com/office/drawing/2014/main" id="{363B83B4-2C27-4D3E-9698-E85F4E70F47A}"/>
            </a:ext>
          </a:extLst>
        </xdr:cNvPr>
        <xdr:cNvSpPr/>
      </xdr:nvSpPr>
      <xdr:spPr>
        <a:xfrm>
          <a:off x="20090780" y="9094358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278780</xdr:colOff>
      <xdr:row>224</xdr:row>
      <xdr:rowOff>120804</xdr:rowOff>
    </xdr:from>
    <xdr:to>
      <xdr:col>22</xdr:col>
      <xdr:colOff>484520</xdr:colOff>
      <xdr:row>224</xdr:row>
      <xdr:rowOff>303684</xdr:rowOff>
    </xdr:to>
    <xdr:sp macro="" textlink="">
      <xdr:nvSpPr>
        <xdr:cNvPr id="185" name="Flowchart: Connector 184">
          <a:extLst>
            <a:ext uri="{FF2B5EF4-FFF2-40B4-BE49-F238E27FC236}">
              <a16:creationId xmlns:a16="http://schemas.microsoft.com/office/drawing/2014/main" id="{7D3E2BA4-DB51-436C-B487-3630E7E2C95F}"/>
            </a:ext>
          </a:extLst>
        </xdr:cNvPr>
        <xdr:cNvSpPr/>
      </xdr:nvSpPr>
      <xdr:spPr>
        <a:xfrm>
          <a:off x="20090780" y="9133220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278780</xdr:colOff>
      <xdr:row>229</xdr:row>
      <xdr:rowOff>102219</xdr:rowOff>
    </xdr:from>
    <xdr:to>
      <xdr:col>22</xdr:col>
      <xdr:colOff>484520</xdr:colOff>
      <xdr:row>229</xdr:row>
      <xdr:rowOff>285099</xdr:rowOff>
    </xdr:to>
    <xdr:sp macro="" textlink="">
      <xdr:nvSpPr>
        <xdr:cNvPr id="186" name="Flowchart: Connector 185">
          <a:extLst>
            <a:ext uri="{FF2B5EF4-FFF2-40B4-BE49-F238E27FC236}">
              <a16:creationId xmlns:a16="http://schemas.microsoft.com/office/drawing/2014/main" id="{672015A6-030E-4372-8601-EC287D6DAA2A}"/>
            </a:ext>
          </a:extLst>
        </xdr:cNvPr>
        <xdr:cNvSpPr/>
      </xdr:nvSpPr>
      <xdr:spPr>
        <a:xfrm>
          <a:off x="20090780" y="94049199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278780</xdr:colOff>
      <xdr:row>231</xdr:row>
      <xdr:rowOff>102219</xdr:rowOff>
    </xdr:from>
    <xdr:to>
      <xdr:col>22</xdr:col>
      <xdr:colOff>484520</xdr:colOff>
      <xdr:row>231</xdr:row>
      <xdr:rowOff>285099</xdr:rowOff>
    </xdr:to>
    <xdr:sp macro="" textlink="">
      <xdr:nvSpPr>
        <xdr:cNvPr id="187" name="Flowchart: Connector 186">
          <a:extLst>
            <a:ext uri="{FF2B5EF4-FFF2-40B4-BE49-F238E27FC236}">
              <a16:creationId xmlns:a16="http://schemas.microsoft.com/office/drawing/2014/main" id="{9ADC3510-E679-45B7-8503-DAF7256EFF8B}"/>
            </a:ext>
          </a:extLst>
        </xdr:cNvPr>
        <xdr:cNvSpPr/>
      </xdr:nvSpPr>
      <xdr:spPr>
        <a:xfrm>
          <a:off x="20090780" y="94826439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278780</xdr:colOff>
      <xdr:row>233</xdr:row>
      <xdr:rowOff>102219</xdr:rowOff>
    </xdr:from>
    <xdr:to>
      <xdr:col>22</xdr:col>
      <xdr:colOff>484520</xdr:colOff>
      <xdr:row>233</xdr:row>
      <xdr:rowOff>285099</xdr:rowOff>
    </xdr:to>
    <xdr:sp macro="" textlink="">
      <xdr:nvSpPr>
        <xdr:cNvPr id="188" name="Flowchart: Connector 187">
          <a:extLst>
            <a:ext uri="{FF2B5EF4-FFF2-40B4-BE49-F238E27FC236}">
              <a16:creationId xmlns:a16="http://schemas.microsoft.com/office/drawing/2014/main" id="{9C2C9183-780A-4867-8FD5-458374690BB2}"/>
            </a:ext>
          </a:extLst>
        </xdr:cNvPr>
        <xdr:cNvSpPr/>
      </xdr:nvSpPr>
      <xdr:spPr>
        <a:xfrm>
          <a:off x="20090780" y="95603679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278780</xdr:colOff>
      <xdr:row>234</xdr:row>
      <xdr:rowOff>102219</xdr:rowOff>
    </xdr:from>
    <xdr:to>
      <xdr:col>22</xdr:col>
      <xdr:colOff>484520</xdr:colOff>
      <xdr:row>234</xdr:row>
      <xdr:rowOff>285099</xdr:rowOff>
    </xdr:to>
    <xdr:sp macro="" textlink="">
      <xdr:nvSpPr>
        <xdr:cNvPr id="189" name="Flowchart: Connector 188">
          <a:extLst>
            <a:ext uri="{FF2B5EF4-FFF2-40B4-BE49-F238E27FC236}">
              <a16:creationId xmlns:a16="http://schemas.microsoft.com/office/drawing/2014/main" id="{CE06CB12-A0AC-4DF5-AB24-159AFE55C478}"/>
            </a:ext>
          </a:extLst>
        </xdr:cNvPr>
        <xdr:cNvSpPr/>
      </xdr:nvSpPr>
      <xdr:spPr>
        <a:xfrm>
          <a:off x="20090780" y="95992299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278780</xdr:colOff>
      <xdr:row>236</xdr:row>
      <xdr:rowOff>102219</xdr:rowOff>
    </xdr:from>
    <xdr:to>
      <xdr:col>22</xdr:col>
      <xdr:colOff>484520</xdr:colOff>
      <xdr:row>236</xdr:row>
      <xdr:rowOff>285099</xdr:rowOff>
    </xdr:to>
    <xdr:sp macro="" textlink="">
      <xdr:nvSpPr>
        <xdr:cNvPr id="190" name="Flowchart: Connector 189">
          <a:extLst>
            <a:ext uri="{FF2B5EF4-FFF2-40B4-BE49-F238E27FC236}">
              <a16:creationId xmlns:a16="http://schemas.microsoft.com/office/drawing/2014/main" id="{3FAB33F2-B7A8-4A5A-9801-A72773A0DBBA}"/>
            </a:ext>
          </a:extLst>
        </xdr:cNvPr>
        <xdr:cNvSpPr/>
      </xdr:nvSpPr>
      <xdr:spPr>
        <a:xfrm>
          <a:off x="20090780" y="96769539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223024</xdr:colOff>
      <xdr:row>230</xdr:row>
      <xdr:rowOff>111512</xdr:rowOff>
    </xdr:from>
    <xdr:to>
      <xdr:col>8</xdr:col>
      <xdr:colOff>451624</xdr:colOff>
      <xdr:row>230</xdr:row>
      <xdr:rowOff>309632</xdr:rowOff>
    </xdr:to>
    <xdr:sp macro="" textlink="">
      <xdr:nvSpPr>
        <xdr:cNvPr id="191" name="Flowchart: Connector 190">
          <a:extLst>
            <a:ext uri="{FF2B5EF4-FFF2-40B4-BE49-F238E27FC236}">
              <a16:creationId xmlns:a16="http://schemas.microsoft.com/office/drawing/2014/main" id="{9FFC2B69-78A3-49C0-A1E9-48818FA8198C}"/>
            </a:ext>
          </a:extLst>
        </xdr:cNvPr>
        <xdr:cNvSpPr/>
      </xdr:nvSpPr>
      <xdr:spPr>
        <a:xfrm>
          <a:off x="8536444" y="94447112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232317</xdr:colOff>
      <xdr:row>230</xdr:row>
      <xdr:rowOff>139390</xdr:rowOff>
    </xdr:from>
    <xdr:to>
      <xdr:col>9</xdr:col>
      <xdr:colOff>438057</xdr:colOff>
      <xdr:row>230</xdr:row>
      <xdr:rowOff>329890</xdr:rowOff>
    </xdr:to>
    <xdr:sp macro="" textlink="">
      <xdr:nvSpPr>
        <xdr:cNvPr id="192" name="Flowchart: Connector 191">
          <a:extLst>
            <a:ext uri="{FF2B5EF4-FFF2-40B4-BE49-F238E27FC236}">
              <a16:creationId xmlns:a16="http://schemas.microsoft.com/office/drawing/2014/main" id="{2E31B137-9112-4AB0-ADAA-3DE4688AA40E}"/>
            </a:ext>
          </a:extLst>
        </xdr:cNvPr>
        <xdr:cNvSpPr/>
      </xdr:nvSpPr>
      <xdr:spPr>
        <a:xfrm>
          <a:off x="9269637" y="9447499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232317</xdr:colOff>
      <xdr:row>229</xdr:row>
      <xdr:rowOff>139390</xdr:rowOff>
    </xdr:from>
    <xdr:to>
      <xdr:col>9</xdr:col>
      <xdr:colOff>438057</xdr:colOff>
      <xdr:row>229</xdr:row>
      <xdr:rowOff>329890</xdr:rowOff>
    </xdr:to>
    <xdr:sp macro="" textlink="">
      <xdr:nvSpPr>
        <xdr:cNvPr id="193" name="Flowchart: Connector 192">
          <a:extLst>
            <a:ext uri="{FF2B5EF4-FFF2-40B4-BE49-F238E27FC236}">
              <a16:creationId xmlns:a16="http://schemas.microsoft.com/office/drawing/2014/main" id="{3F88A423-0F7C-45D5-98B0-E19EB5AD547E}"/>
            </a:ext>
          </a:extLst>
        </xdr:cNvPr>
        <xdr:cNvSpPr/>
      </xdr:nvSpPr>
      <xdr:spPr>
        <a:xfrm>
          <a:off x="9269637" y="94086370"/>
          <a:ext cx="205740" cy="19050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167268</xdr:colOff>
      <xdr:row>245</xdr:row>
      <xdr:rowOff>111512</xdr:rowOff>
    </xdr:from>
    <xdr:to>
      <xdr:col>21</xdr:col>
      <xdr:colOff>395868</xdr:colOff>
      <xdr:row>245</xdr:row>
      <xdr:rowOff>309632</xdr:rowOff>
    </xdr:to>
    <xdr:sp macro="" textlink="">
      <xdr:nvSpPr>
        <xdr:cNvPr id="194" name="Flowchart: Connector 193">
          <a:extLst>
            <a:ext uri="{FF2B5EF4-FFF2-40B4-BE49-F238E27FC236}">
              <a16:creationId xmlns:a16="http://schemas.microsoft.com/office/drawing/2014/main" id="{75AEF072-08A9-455D-95EB-2D35D8FC0676}"/>
            </a:ext>
          </a:extLst>
        </xdr:cNvPr>
        <xdr:cNvSpPr/>
      </xdr:nvSpPr>
      <xdr:spPr>
        <a:xfrm>
          <a:off x="19407768" y="101015552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167268</xdr:colOff>
      <xdr:row>252</xdr:row>
      <xdr:rowOff>111512</xdr:rowOff>
    </xdr:from>
    <xdr:to>
      <xdr:col>21</xdr:col>
      <xdr:colOff>362414</xdr:colOff>
      <xdr:row>252</xdr:row>
      <xdr:rowOff>334537</xdr:rowOff>
    </xdr:to>
    <xdr:sp macro="" textlink="">
      <xdr:nvSpPr>
        <xdr:cNvPr id="195" name="Flowchart: Connector 194">
          <a:extLst>
            <a:ext uri="{FF2B5EF4-FFF2-40B4-BE49-F238E27FC236}">
              <a16:creationId xmlns:a16="http://schemas.microsoft.com/office/drawing/2014/main" id="{E7130231-21C5-44E4-BFC8-00464D10FBFE}"/>
            </a:ext>
          </a:extLst>
        </xdr:cNvPr>
        <xdr:cNvSpPr/>
      </xdr:nvSpPr>
      <xdr:spPr>
        <a:xfrm>
          <a:off x="19407768" y="103705412"/>
          <a:ext cx="195146" cy="223025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167268</xdr:colOff>
      <xdr:row>260</xdr:row>
      <xdr:rowOff>111512</xdr:rowOff>
    </xdr:from>
    <xdr:to>
      <xdr:col>21</xdr:col>
      <xdr:colOff>371707</xdr:colOff>
      <xdr:row>260</xdr:row>
      <xdr:rowOff>315952</xdr:rowOff>
    </xdr:to>
    <xdr:sp macro="" textlink="">
      <xdr:nvSpPr>
        <xdr:cNvPr id="196" name="Flowchart: Connector 195">
          <a:extLst>
            <a:ext uri="{FF2B5EF4-FFF2-40B4-BE49-F238E27FC236}">
              <a16:creationId xmlns:a16="http://schemas.microsoft.com/office/drawing/2014/main" id="{112B2BFF-DEB3-4A10-BE72-BA3706AC0CF1}"/>
            </a:ext>
          </a:extLst>
        </xdr:cNvPr>
        <xdr:cNvSpPr/>
      </xdr:nvSpPr>
      <xdr:spPr>
        <a:xfrm>
          <a:off x="19407768" y="106814372"/>
          <a:ext cx="204439" cy="20444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157976</xdr:colOff>
      <xdr:row>262</xdr:row>
      <xdr:rowOff>111512</xdr:rowOff>
    </xdr:from>
    <xdr:to>
      <xdr:col>21</xdr:col>
      <xdr:colOff>386576</xdr:colOff>
      <xdr:row>262</xdr:row>
      <xdr:rowOff>309632</xdr:rowOff>
    </xdr:to>
    <xdr:sp macro="" textlink="">
      <xdr:nvSpPr>
        <xdr:cNvPr id="197" name="Flowchart: Connector 196">
          <a:extLst>
            <a:ext uri="{FF2B5EF4-FFF2-40B4-BE49-F238E27FC236}">
              <a16:creationId xmlns:a16="http://schemas.microsoft.com/office/drawing/2014/main" id="{8028C376-6B67-4302-A522-3510AE2CBFB7}"/>
            </a:ext>
          </a:extLst>
        </xdr:cNvPr>
        <xdr:cNvSpPr/>
      </xdr:nvSpPr>
      <xdr:spPr>
        <a:xfrm>
          <a:off x="19398476" y="107591612"/>
          <a:ext cx="228600" cy="198120"/>
        </a:xfrm>
        <a:prstGeom prst="flowChartConnector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297366</xdr:colOff>
      <xdr:row>245</xdr:row>
      <xdr:rowOff>83634</xdr:rowOff>
    </xdr:from>
    <xdr:to>
      <xdr:col>22</xdr:col>
      <xdr:colOff>503106</xdr:colOff>
      <xdr:row>245</xdr:row>
      <xdr:rowOff>266514</xdr:rowOff>
    </xdr:to>
    <xdr:sp macro="" textlink="">
      <xdr:nvSpPr>
        <xdr:cNvPr id="198" name="Flowchart: Connector 197">
          <a:extLst>
            <a:ext uri="{FF2B5EF4-FFF2-40B4-BE49-F238E27FC236}">
              <a16:creationId xmlns:a16="http://schemas.microsoft.com/office/drawing/2014/main" id="{FC829EC7-764F-45DB-A4F8-AB7C36F87D71}"/>
            </a:ext>
          </a:extLst>
        </xdr:cNvPr>
        <xdr:cNvSpPr/>
      </xdr:nvSpPr>
      <xdr:spPr>
        <a:xfrm>
          <a:off x="20109366" y="10098767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297366</xdr:colOff>
      <xdr:row>246</xdr:row>
      <xdr:rowOff>83634</xdr:rowOff>
    </xdr:from>
    <xdr:to>
      <xdr:col>22</xdr:col>
      <xdr:colOff>503106</xdr:colOff>
      <xdr:row>246</xdr:row>
      <xdr:rowOff>266514</xdr:rowOff>
    </xdr:to>
    <xdr:sp macro="" textlink="">
      <xdr:nvSpPr>
        <xdr:cNvPr id="199" name="Flowchart: Connector 198">
          <a:extLst>
            <a:ext uri="{FF2B5EF4-FFF2-40B4-BE49-F238E27FC236}">
              <a16:creationId xmlns:a16="http://schemas.microsoft.com/office/drawing/2014/main" id="{F0A0FFC2-26B9-47D9-843C-616D7BC7B44D}"/>
            </a:ext>
          </a:extLst>
        </xdr:cNvPr>
        <xdr:cNvSpPr/>
      </xdr:nvSpPr>
      <xdr:spPr>
        <a:xfrm>
          <a:off x="20109366" y="10137629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297366</xdr:colOff>
      <xdr:row>247</xdr:row>
      <xdr:rowOff>83634</xdr:rowOff>
    </xdr:from>
    <xdr:to>
      <xdr:col>22</xdr:col>
      <xdr:colOff>503106</xdr:colOff>
      <xdr:row>247</xdr:row>
      <xdr:rowOff>266514</xdr:rowOff>
    </xdr:to>
    <xdr:sp macro="" textlink="">
      <xdr:nvSpPr>
        <xdr:cNvPr id="200" name="Flowchart: Connector 199">
          <a:extLst>
            <a:ext uri="{FF2B5EF4-FFF2-40B4-BE49-F238E27FC236}">
              <a16:creationId xmlns:a16="http://schemas.microsoft.com/office/drawing/2014/main" id="{1EFB8649-4E13-4088-AEC4-AF91DD50C4E7}"/>
            </a:ext>
          </a:extLst>
        </xdr:cNvPr>
        <xdr:cNvSpPr/>
      </xdr:nvSpPr>
      <xdr:spPr>
        <a:xfrm>
          <a:off x="20109366" y="10176491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297366</xdr:colOff>
      <xdr:row>252</xdr:row>
      <xdr:rowOff>83634</xdr:rowOff>
    </xdr:from>
    <xdr:to>
      <xdr:col>22</xdr:col>
      <xdr:colOff>503106</xdr:colOff>
      <xdr:row>252</xdr:row>
      <xdr:rowOff>266514</xdr:rowOff>
    </xdr:to>
    <xdr:sp macro="" textlink="">
      <xdr:nvSpPr>
        <xdr:cNvPr id="201" name="Flowchart: Connector 200">
          <a:extLst>
            <a:ext uri="{FF2B5EF4-FFF2-40B4-BE49-F238E27FC236}">
              <a16:creationId xmlns:a16="http://schemas.microsoft.com/office/drawing/2014/main" id="{CC25A559-5524-48F1-B15F-579FA7E63415}"/>
            </a:ext>
          </a:extLst>
        </xdr:cNvPr>
        <xdr:cNvSpPr/>
      </xdr:nvSpPr>
      <xdr:spPr>
        <a:xfrm>
          <a:off x="20109366" y="10367753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297366</xdr:colOff>
      <xdr:row>253</xdr:row>
      <xdr:rowOff>83634</xdr:rowOff>
    </xdr:from>
    <xdr:to>
      <xdr:col>22</xdr:col>
      <xdr:colOff>503106</xdr:colOff>
      <xdr:row>253</xdr:row>
      <xdr:rowOff>266514</xdr:rowOff>
    </xdr:to>
    <xdr:sp macro="" textlink="">
      <xdr:nvSpPr>
        <xdr:cNvPr id="202" name="Flowchart: Connector 201">
          <a:extLst>
            <a:ext uri="{FF2B5EF4-FFF2-40B4-BE49-F238E27FC236}">
              <a16:creationId xmlns:a16="http://schemas.microsoft.com/office/drawing/2014/main" id="{6199C14D-AF85-4BE3-95EE-762F23D305D1}"/>
            </a:ext>
          </a:extLst>
        </xdr:cNvPr>
        <xdr:cNvSpPr/>
      </xdr:nvSpPr>
      <xdr:spPr>
        <a:xfrm>
          <a:off x="20109366" y="10406615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297366</xdr:colOff>
      <xdr:row>254</xdr:row>
      <xdr:rowOff>83634</xdr:rowOff>
    </xdr:from>
    <xdr:to>
      <xdr:col>22</xdr:col>
      <xdr:colOff>503106</xdr:colOff>
      <xdr:row>254</xdr:row>
      <xdr:rowOff>266514</xdr:rowOff>
    </xdr:to>
    <xdr:sp macro="" textlink="">
      <xdr:nvSpPr>
        <xdr:cNvPr id="203" name="Flowchart: Connector 202">
          <a:extLst>
            <a:ext uri="{FF2B5EF4-FFF2-40B4-BE49-F238E27FC236}">
              <a16:creationId xmlns:a16="http://schemas.microsoft.com/office/drawing/2014/main" id="{342C3BB2-ED0F-4541-B33D-64AD0A574520}"/>
            </a:ext>
          </a:extLst>
        </xdr:cNvPr>
        <xdr:cNvSpPr/>
      </xdr:nvSpPr>
      <xdr:spPr>
        <a:xfrm>
          <a:off x="20109366" y="10445477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297366</xdr:colOff>
      <xdr:row>255</xdr:row>
      <xdr:rowOff>83634</xdr:rowOff>
    </xdr:from>
    <xdr:to>
      <xdr:col>22</xdr:col>
      <xdr:colOff>503106</xdr:colOff>
      <xdr:row>255</xdr:row>
      <xdr:rowOff>266514</xdr:rowOff>
    </xdr:to>
    <xdr:sp macro="" textlink="">
      <xdr:nvSpPr>
        <xdr:cNvPr id="204" name="Flowchart: Connector 203">
          <a:extLst>
            <a:ext uri="{FF2B5EF4-FFF2-40B4-BE49-F238E27FC236}">
              <a16:creationId xmlns:a16="http://schemas.microsoft.com/office/drawing/2014/main" id="{6F58091B-3A1D-42A5-AC99-D8E87734646A}"/>
            </a:ext>
          </a:extLst>
        </xdr:cNvPr>
        <xdr:cNvSpPr/>
      </xdr:nvSpPr>
      <xdr:spPr>
        <a:xfrm>
          <a:off x="20109366" y="10484339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297366</xdr:colOff>
      <xdr:row>260</xdr:row>
      <xdr:rowOff>83634</xdr:rowOff>
    </xdr:from>
    <xdr:to>
      <xdr:col>22</xdr:col>
      <xdr:colOff>503106</xdr:colOff>
      <xdr:row>260</xdr:row>
      <xdr:rowOff>266514</xdr:rowOff>
    </xdr:to>
    <xdr:sp macro="" textlink="">
      <xdr:nvSpPr>
        <xdr:cNvPr id="205" name="Flowchart: Connector 204">
          <a:extLst>
            <a:ext uri="{FF2B5EF4-FFF2-40B4-BE49-F238E27FC236}">
              <a16:creationId xmlns:a16="http://schemas.microsoft.com/office/drawing/2014/main" id="{8D0C0BF6-FFB1-4FDB-93EA-45A6C383BF22}"/>
            </a:ext>
          </a:extLst>
        </xdr:cNvPr>
        <xdr:cNvSpPr/>
      </xdr:nvSpPr>
      <xdr:spPr>
        <a:xfrm>
          <a:off x="20109366" y="10678649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297366</xdr:colOff>
      <xdr:row>262</xdr:row>
      <xdr:rowOff>83634</xdr:rowOff>
    </xdr:from>
    <xdr:to>
      <xdr:col>22</xdr:col>
      <xdr:colOff>503106</xdr:colOff>
      <xdr:row>262</xdr:row>
      <xdr:rowOff>266514</xdr:rowOff>
    </xdr:to>
    <xdr:sp macro="" textlink="">
      <xdr:nvSpPr>
        <xdr:cNvPr id="206" name="Flowchart: Connector 205">
          <a:extLst>
            <a:ext uri="{FF2B5EF4-FFF2-40B4-BE49-F238E27FC236}">
              <a16:creationId xmlns:a16="http://schemas.microsoft.com/office/drawing/2014/main" id="{0690903D-CA00-4322-A625-F42BB23B307D}"/>
            </a:ext>
          </a:extLst>
        </xdr:cNvPr>
        <xdr:cNvSpPr/>
      </xdr:nvSpPr>
      <xdr:spPr>
        <a:xfrm>
          <a:off x="20109366" y="107563734"/>
          <a:ext cx="205740" cy="182880"/>
        </a:xfrm>
        <a:prstGeom prst="flowChartConnec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b5a291d032ff0fc1/Valais%20Blacknose%20Society/Society%20Shows%20%5e0%20Sales/2023%20Blacknose%20Beauties/BLACKNOSE%20BEAUTIES%202023_JMCA_LIVE%20WORKING%20FILE.xlsx" TargetMode="External"/><Relationship Id="rId1" Type="http://schemas.openxmlformats.org/officeDocument/2006/relationships/externalLinkPath" Target="BLACKNOSE%20BEAUTIES%202023_JMCA_LIVE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mpions FOR WEBSITE"/>
      <sheetName val="Max Points by Exhibitor FOR WEB"/>
      <sheetName val="Scoreboard MASTER 2023 FOR WEB"/>
      <sheetName val="Rank Check"/>
      <sheetName val="Rank"/>
      <sheetName val="TO DO 2023"/>
      <sheetName val="Changes!!!!!!"/>
      <sheetName val="Committee"/>
      <sheetName val="Boxes"/>
      <sheetName val="End2End R&amp;Rs"/>
      <sheetName val="Dashboard"/>
      <sheetName val="MASTER ENTRIES 2023"/>
      <sheetName val="Withdrawn Entries - Post Cat"/>
      <sheetName val="Timetable MASTER (JI x 5)"/>
      <sheetName val="Scoreboard MASTER 2023 (JI)"/>
      <sheetName val="Fri Registration MASTER (JI)"/>
      <sheetName val="Grading Register MASTER (JI)"/>
      <sheetName val="MV Grading Register MASTER (JI)"/>
      <sheetName val="Scorecards for Print (JI)"/>
      <sheetName val="BBQ Ticket Sales"/>
      <sheetName val="Scorecard JI"/>
      <sheetName val="Numbers for Pen Allocation H&amp;H"/>
      <sheetName val="GRASSROOTS X REF"/>
      <sheetName val="GRADING EVENTS XREF"/>
      <sheetName val="VBS Stand Rota"/>
      <sheetName val="List of Vendors FOR CAT"/>
      <sheetName val="Hospitality Packs"/>
      <sheetName val="Timetable for Website"/>
      <sheetName val="YH MASTER &amp; Registration (JI)"/>
      <sheetName val="BBQ Tickets - Buy at Show (JI)"/>
      <sheetName val="Pack Labels JI"/>
      <sheetName val="Trade Stalls Checklist (JI)"/>
      <sheetName val="Withdrawn Entries - Pre Cat"/>
      <sheetName val="No for Sale Check"/>
      <sheetName val="Classes &amp; Dates"/>
      <sheetName val="Sponsor Tracker"/>
      <sheetName val="Catalogue Adverts"/>
      <sheetName val="Show Format"/>
      <sheetName val="Trade Stands Tracker"/>
      <sheetName val="Steward Tops"/>
      <sheetName val="TO DO Post Show"/>
      <sheetName val="Pre-show Promotion"/>
      <sheetName val="RAM SALE LIST - POST GRADING"/>
      <sheetName val="Checklist for Show Day"/>
      <sheetName val="Max Points by Exhibitor"/>
      <sheetName val="Scoreboard 2022"/>
      <sheetName val="Emily"/>
      <sheetName val="Sponsor Banner Checklist (JI)"/>
      <sheetName val="Hospitality"/>
      <sheetName val="Timetable - For Catalogue"/>
      <sheetName val="Ram Sale Statement"/>
      <sheetName val="Classes - For Catalogue"/>
      <sheetName val="YH Entries - For Catalogue"/>
      <sheetName val="Special Thanks - For Catalogue"/>
      <sheetName val="MVAcc Grading Entries Cat Live"/>
      <sheetName val="Catalogue - Pages List for JI"/>
      <sheetName val="Jules"/>
      <sheetName val="Rosettes,Sashes,Prizes &amp; Badges"/>
      <sheetName val="Thank Yous"/>
      <sheetName val="Lessons Learned"/>
      <sheetName val="Grading Entries MASTER FOR CAT"/>
      <sheetName val="QUERY ENTRIES 2023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BA1" t="str">
            <v>EarTag</v>
          </cell>
          <cell r="BB1" t="str">
            <v>Exibit No</v>
          </cell>
          <cell r="BC1" t="str">
            <v>Points</v>
          </cell>
        </row>
        <row r="2">
          <cell r="BA2" t="str">
            <v>UK0118526/00189</v>
          </cell>
          <cell r="BB2">
            <v>1</v>
          </cell>
          <cell r="BC2">
            <v>344</v>
          </cell>
        </row>
        <row r="3">
          <cell r="BA3" t="str">
            <v>UK0731789/00013</v>
          </cell>
          <cell r="BB3">
            <v>2</v>
          </cell>
          <cell r="BC3">
            <v>343</v>
          </cell>
        </row>
        <row r="4">
          <cell r="BA4" t="str">
            <v>UK0139450/00025</v>
          </cell>
          <cell r="BB4">
            <v>3</v>
          </cell>
          <cell r="BC4">
            <v>445</v>
          </cell>
        </row>
        <row r="5">
          <cell r="BA5" t="str">
            <v>UK0581575/02825</v>
          </cell>
          <cell r="BB5">
            <v>4</v>
          </cell>
          <cell r="BC5">
            <v>334</v>
          </cell>
        </row>
        <row r="6">
          <cell r="BA6" t="str">
            <v>UK0139450/00026</v>
          </cell>
          <cell r="BB6">
            <v>5</v>
          </cell>
          <cell r="BC6">
            <v>333</v>
          </cell>
        </row>
        <row r="7">
          <cell r="BA7" t="str">
            <v>UK0731789/00021</v>
          </cell>
          <cell r="BB7">
            <v>6</v>
          </cell>
          <cell r="BC7">
            <v>144</v>
          </cell>
        </row>
        <row r="8">
          <cell r="BA8" t="str">
            <v>UK0731789/00022</v>
          </cell>
          <cell r="BB8">
            <v>7</v>
          </cell>
          <cell r="BC8">
            <v>333</v>
          </cell>
        </row>
        <row r="9">
          <cell r="BA9" t="str">
            <v>UK0731789/00025</v>
          </cell>
          <cell r="BB9">
            <v>8</v>
          </cell>
          <cell r="BC9">
            <v>344</v>
          </cell>
        </row>
        <row r="10">
          <cell r="BA10" t="str">
            <v>UK0731789/00026</v>
          </cell>
          <cell r="BB10">
            <v>9</v>
          </cell>
          <cell r="BC10">
            <v>143</v>
          </cell>
        </row>
        <row r="11">
          <cell r="BA11" t="str">
            <v>UK0118526/00143</v>
          </cell>
          <cell r="BB11">
            <v>10</v>
          </cell>
          <cell r="BC11">
            <v>665</v>
          </cell>
        </row>
        <row r="12">
          <cell r="BA12" t="str">
            <v>UK0118526/00162</v>
          </cell>
          <cell r="BB12">
            <v>13</v>
          </cell>
          <cell r="BC12">
            <v>445</v>
          </cell>
        </row>
        <row r="13">
          <cell r="BA13" t="str">
            <v>UK0118526/00176</v>
          </cell>
          <cell r="BB13">
            <v>14</v>
          </cell>
          <cell r="BC13">
            <v>453</v>
          </cell>
        </row>
        <row r="14">
          <cell r="BA14" t="str">
            <v>UK0118526/00193</v>
          </cell>
          <cell r="BB14">
            <v>16</v>
          </cell>
          <cell r="BC14">
            <v>545</v>
          </cell>
        </row>
        <row r="15">
          <cell r="BA15" t="str">
            <v>UK0731789/00014</v>
          </cell>
          <cell r="BB15">
            <v>17</v>
          </cell>
          <cell r="BC15">
            <v>444</v>
          </cell>
        </row>
        <row r="16">
          <cell r="BA16" t="str">
            <v>UK0120105/07909</v>
          </cell>
          <cell r="BB16">
            <v>18</v>
          </cell>
          <cell r="BC16">
            <v>454</v>
          </cell>
        </row>
        <row r="17">
          <cell r="BA17" t="str">
            <v>UK0581575/02679</v>
          </cell>
          <cell r="BB17">
            <v>19</v>
          </cell>
          <cell r="BC17">
            <v>353</v>
          </cell>
        </row>
        <row r="18">
          <cell r="BA18" t="str">
            <v>UK0120105/07943</v>
          </cell>
          <cell r="BB18">
            <v>20</v>
          </cell>
          <cell r="BC18">
            <v>455</v>
          </cell>
        </row>
        <row r="19">
          <cell r="BA19" t="str">
            <v>UK0581575/02686</v>
          </cell>
          <cell r="BB19">
            <v>22</v>
          </cell>
          <cell r="BC19">
            <v>233</v>
          </cell>
        </row>
        <row r="20">
          <cell r="BA20" t="str">
            <v>UK0120105/07916</v>
          </cell>
          <cell r="BB20">
            <v>23</v>
          </cell>
          <cell r="BC20">
            <v>454</v>
          </cell>
        </row>
        <row r="21">
          <cell r="BA21" t="str">
            <v>UK0120105/07931</v>
          </cell>
          <cell r="BB21">
            <v>24</v>
          </cell>
          <cell r="BC21">
            <v>354</v>
          </cell>
        </row>
        <row r="22">
          <cell r="BA22" t="str">
            <v>UK0120105/07932</v>
          </cell>
          <cell r="BB22">
            <v>25</v>
          </cell>
          <cell r="BC22">
            <v>354</v>
          </cell>
        </row>
        <row r="23">
          <cell r="BA23" t="str">
            <v>UK0120105/07937</v>
          </cell>
          <cell r="BB23">
            <v>26</v>
          </cell>
          <cell r="BC23">
            <v>445</v>
          </cell>
        </row>
        <row r="24">
          <cell r="BA24" t="str">
            <v>UK0120105/07939</v>
          </cell>
          <cell r="BB24">
            <v>27</v>
          </cell>
          <cell r="BC24">
            <v>354</v>
          </cell>
        </row>
        <row r="25">
          <cell r="BA25" t="str">
            <v>UK0120105/07977</v>
          </cell>
          <cell r="BB25">
            <v>28</v>
          </cell>
          <cell r="BC25">
            <v>455</v>
          </cell>
        </row>
        <row r="26">
          <cell r="BA26" t="str">
            <v>UK0118526/00194</v>
          </cell>
          <cell r="BB26">
            <v>29</v>
          </cell>
          <cell r="BC26">
            <v>455</v>
          </cell>
        </row>
        <row r="27">
          <cell r="BA27" t="str">
            <v>UK0120105/08206</v>
          </cell>
          <cell r="BB27">
            <v>30</v>
          </cell>
          <cell r="BC27">
            <v>333</v>
          </cell>
        </row>
        <row r="28">
          <cell r="BA28" t="str">
            <v>UK0120105/08232</v>
          </cell>
          <cell r="BB28">
            <v>31</v>
          </cell>
          <cell r="BC28">
            <v>343</v>
          </cell>
        </row>
        <row r="29">
          <cell r="BA29" t="str">
            <v>UK0581575/02754</v>
          </cell>
          <cell r="BB29">
            <v>32</v>
          </cell>
          <cell r="BC29">
            <v>343</v>
          </cell>
        </row>
        <row r="30">
          <cell r="BA30" t="str">
            <v>UK0581575/02826</v>
          </cell>
          <cell r="BB30">
            <v>33</v>
          </cell>
          <cell r="BC30">
            <v>244</v>
          </cell>
        </row>
        <row r="31">
          <cell r="BA31" t="str">
            <v>UK0581575/02830</v>
          </cell>
          <cell r="BB31">
            <v>34</v>
          </cell>
          <cell r="BC31">
            <v>244</v>
          </cell>
        </row>
        <row r="32">
          <cell r="BA32" t="str">
            <v>UK0581575/02832</v>
          </cell>
          <cell r="BB32">
            <v>35</v>
          </cell>
          <cell r="BC32">
            <v>244</v>
          </cell>
        </row>
        <row r="33">
          <cell r="BA33" t="str">
            <v>UK0581575/02843</v>
          </cell>
          <cell r="BB33">
            <v>36</v>
          </cell>
          <cell r="BC33">
            <v>244</v>
          </cell>
        </row>
        <row r="34">
          <cell r="BA34" t="str">
            <v>UK0118526/00333</v>
          </cell>
          <cell r="BB34">
            <v>37</v>
          </cell>
          <cell r="BC34">
            <v>434</v>
          </cell>
        </row>
        <row r="35">
          <cell r="BA35" t="str">
            <v>UK0118526/00337</v>
          </cell>
          <cell r="BB35">
            <v>38</v>
          </cell>
          <cell r="BC35">
            <v>444</v>
          </cell>
        </row>
        <row r="36">
          <cell r="BA36" t="str">
            <v>UK0731789/00023</v>
          </cell>
          <cell r="BB36">
            <v>39</v>
          </cell>
          <cell r="BC36">
            <v>323</v>
          </cell>
        </row>
        <row r="37">
          <cell r="BA37" t="str">
            <v>UK0100317/00151</v>
          </cell>
          <cell r="BB37">
            <v>41</v>
          </cell>
          <cell r="BC37">
            <v>333</v>
          </cell>
        </row>
        <row r="38">
          <cell r="BA38" t="str">
            <v>UK0117207/00094</v>
          </cell>
          <cell r="BB38">
            <v>42</v>
          </cell>
          <cell r="BC38">
            <v>333</v>
          </cell>
        </row>
        <row r="39">
          <cell r="BA39" t="str">
            <v>UK0100317/00154</v>
          </cell>
          <cell r="BB39">
            <v>43</v>
          </cell>
          <cell r="BC39">
            <v>453</v>
          </cell>
        </row>
        <row r="40">
          <cell r="BA40" t="str">
            <v>UK0178275/00182</v>
          </cell>
          <cell r="BB40">
            <v>44</v>
          </cell>
          <cell r="BC40">
            <v>551</v>
          </cell>
        </row>
        <row r="41">
          <cell r="BA41" t="str">
            <v>UK0178275/00220</v>
          </cell>
          <cell r="BB41">
            <v>47</v>
          </cell>
          <cell r="BC41">
            <v>665</v>
          </cell>
        </row>
        <row r="42">
          <cell r="BA42" t="str">
            <v>UK0587991/00042</v>
          </cell>
          <cell r="BB42">
            <v>49</v>
          </cell>
          <cell r="BC42">
            <v>554</v>
          </cell>
        </row>
        <row r="43">
          <cell r="BA43" t="str">
            <v>UK0177973/00159</v>
          </cell>
          <cell r="BB43">
            <v>51</v>
          </cell>
          <cell r="BC43">
            <v>455</v>
          </cell>
        </row>
        <row r="44">
          <cell r="BA44" t="str">
            <v>UK0522636/10016</v>
          </cell>
          <cell r="BB44">
            <v>52</v>
          </cell>
          <cell r="BC44">
            <v>444</v>
          </cell>
        </row>
        <row r="45">
          <cell r="BA45" t="str">
            <v>UK0522636/10032</v>
          </cell>
          <cell r="BB45">
            <v>53</v>
          </cell>
          <cell r="BC45">
            <v>332</v>
          </cell>
        </row>
        <row r="46">
          <cell r="BA46" t="str">
            <v>UK0177973/00160</v>
          </cell>
          <cell r="BB46">
            <v>54</v>
          </cell>
          <cell r="BC46">
            <v>444</v>
          </cell>
        </row>
        <row r="47">
          <cell r="BA47" t="str">
            <v>UK0177973/00161</v>
          </cell>
          <cell r="BB47">
            <v>55</v>
          </cell>
          <cell r="BC47">
            <v>455</v>
          </cell>
        </row>
        <row r="48">
          <cell r="BA48" t="str">
            <v>UK0587518/00018</v>
          </cell>
          <cell r="BB48">
            <v>56</v>
          </cell>
          <cell r="BC48">
            <v>555</v>
          </cell>
        </row>
        <row r="49">
          <cell r="BA49" t="str">
            <v>UK0100317/00163</v>
          </cell>
          <cell r="BB49">
            <v>57</v>
          </cell>
          <cell r="BC49">
            <v>333</v>
          </cell>
        </row>
        <row r="50">
          <cell r="BA50" t="str">
            <v>UK0531197/00135</v>
          </cell>
          <cell r="BB50">
            <v>58</v>
          </cell>
          <cell r="BC50">
            <v>545</v>
          </cell>
        </row>
        <row r="51">
          <cell r="BA51" t="str">
            <v>UK0178275/00306</v>
          </cell>
          <cell r="BB51">
            <v>60</v>
          </cell>
          <cell r="BC51">
            <v>444</v>
          </cell>
        </row>
        <row r="52">
          <cell r="BA52" t="str">
            <v>UK0178275/00311</v>
          </cell>
          <cell r="BB52">
            <v>61</v>
          </cell>
          <cell r="BC52">
            <v>455</v>
          </cell>
        </row>
        <row r="53">
          <cell r="BA53" t="str">
            <v>UK0106884/24330</v>
          </cell>
          <cell r="BB53">
            <v>62</v>
          </cell>
          <cell r="BC53">
            <v>355</v>
          </cell>
        </row>
        <row r="54">
          <cell r="BA54" t="str">
            <v>UK0323132/06733</v>
          </cell>
          <cell r="BB54">
            <v>63</v>
          </cell>
          <cell r="BC54">
            <v>353</v>
          </cell>
        </row>
        <row r="55">
          <cell r="BA55" t="str">
            <v>UK0323132/06738</v>
          </cell>
          <cell r="BB55">
            <v>64</v>
          </cell>
          <cell r="BC55">
            <v>353</v>
          </cell>
        </row>
        <row r="56">
          <cell r="BA56" t="str">
            <v>UK0717116/00052</v>
          </cell>
          <cell r="BB56">
            <v>65</v>
          </cell>
          <cell r="BC56">
            <v>555</v>
          </cell>
        </row>
        <row r="57">
          <cell r="BA57" t="str">
            <v>UK0522636/10058</v>
          </cell>
          <cell r="BB57">
            <v>66</v>
          </cell>
          <cell r="BC57">
            <v>453</v>
          </cell>
        </row>
        <row r="58">
          <cell r="BA58" t="str">
            <v>UK0531197/00156</v>
          </cell>
          <cell r="BB58">
            <v>68</v>
          </cell>
          <cell r="BC58">
            <v>535</v>
          </cell>
        </row>
        <row r="59">
          <cell r="BA59" t="str">
            <v>UK0564267/02088</v>
          </cell>
          <cell r="BB59">
            <v>69</v>
          </cell>
          <cell r="BC59">
            <v>554</v>
          </cell>
        </row>
        <row r="60">
          <cell r="BA60" t="str">
            <v>UK0200026/00462</v>
          </cell>
          <cell r="BB60">
            <v>73</v>
          </cell>
          <cell r="BC60">
            <v>344</v>
          </cell>
        </row>
        <row r="61">
          <cell r="BA61" t="str">
            <v>UK0587280/00322</v>
          </cell>
          <cell r="BB61">
            <v>76</v>
          </cell>
          <cell r="BC61">
            <v>243</v>
          </cell>
        </row>
        <row r="62">
          <cell r="BA62" t="str">
            <v>UK0587991/00063</v>
          </cell>
          <cell r="BB62">
            <v>77</v>
          </cell>
          <cell r="BC62">
            <v>334</v>
          </cell>
        </row>
        <row r="63">
          <cell r="BA63" t="str">
            <v>UK0245996/00075</v>
          </cell>
          <cell r="BB63">
            <v>78</v>
          </cell>
          <cell r="BC63">
            <v>333</v>
          </cell>
        </row>
        <row r="64">
          <cell r="BA64" t="str">
            <v>UK0245996/00076</v>
          </cell>
          <cell r="BB64">
            <v>79</v>
          </cell>
          <cell r="BC64">
            <v>334</v>
          </cell>
        </row>
        <row r="65">
          <cell r="BA65" t="str">
            <v>UK0440528/00001</v>
          </cell>
          <cell r="BB65">
            <v>82</v>
          </cell>
          <cell r="BC65">
            <v>133</v>
          </cell>
        </row>
        <row r="66">
          <cell r="BA66" t="str">
            <v>UK0562726/07134</v>
          </cell>
          <cell r="BB66">
            <v>84</v>
          </cell>
          <cell r="BC66">
            <v>233</v>
          </cell>
        </row>
        <row r="67">
          <cell r="BA67" t="str">
            <v>UK0178275/00542</v>
          </cell>
          <cell r="BB67">
            <v>89</v>
          </cell>
          <cell r="BC67">
            <v>434</v>
          </cell>
        </row>
        <row r="68">
          <cell r="BA68" t="str">
            <v>UK0178275/00562</v>
          </cell>
          <cell r="BB68">
            <v>90</v>
          </cell>
          <cell r="BC68">
            <v>434</v>
          </cell>
        </row>
        <row r="69">
          <cell r="BA69" t="str">
            <v>UK0234187/00002</v>
          </cell>
          <cell r="BB69">
            <v>91</v>
          </cell>
          <cell r="BC69">
            <v>223</v>
          </cell>
        </row>
        <row r="70">
          <cell r="BA70" t="str">
            <v>UK0561483/01215</v>
          </cell>
          <cell r="BB70">
            <v>92</v>
          </cell>
          <cell r="BC70">
            <v>244</v>
          </cell>
        </row>
        <row r="71">
          <cell r="BA71" t="str">
            <v>UK0177973/00183</v>
          </cell>
          <cell r="BB71">
            <v>93</v>
          </cell>
          <cell r="BC71">
            <v>244</v>
          </cell>
        </row>
        <row r="72">
          <cell r="BA72" t="str">
            <v>UK0531197/00185</v>
          </cell>
          <cell r="BB72">
            <v>94</v>
          </cell>
          <cell r="BC72">
            <v>344</v>
          </cell>
        </row>
        <row r="73">
          <cell r="BA73" t="str">
            <v>UK0562317/06857</v>
          </cell>
          <cell r="BB73">
            <v>97</v>
          </cell>
          <cell r="BC73">
            <v>323</v>
          </cell>
        </row>
        <row r="74">
          <cell r="BA74" t="str">
            <v>UK0177973/00192</v>
          </cell>
          <cell r="BB74">
            <v>100</v>
          </cell>
          <cell r="BC74">
            <v>343</v>
          </cell>
        </row>
        <row r="75">
          <cell r="BA75" t="str">
            <v>UK0717116/00059</v>
          </cell>
          <cell r="BB75">
            <v>101</v>
          </cell>
          <cell r="BC75">
            <v>434</v>
          </cell>
        </row>
        <row r="76">
          <cell r="BA76" t="str">
            <v>UK0717116/00060</v>
          </cell>
          <cell r="BB76">
            <v>102</v>
          </cell>
          <cell r="BC76">
            <v>443</v>
          </cell>
        </row>
        <row r="77">
          <cell r="BA77" t="str">
            <v>UK0132983/00138</v>
          </cell>
          <cell r="BB77">
            <v>103</v>
          </cell>
          <cell r="BC77">
            <v>343</v>
          </cell>
        </row>
        <row r="78">
          <cell r="BA78" t="str">
            <v>UK0132983/00141</v>
          </cell>
          <cell r="BB78">
            <v>107</v>
          </cell>
          <cell r="BC78">
            <v>332</v>
          </cell>
        </row>
        <row r="79">
          <cell r="BA79" t="str">
            <v>UK0512017/00009</v>
          </cell>
          <cell r="BB79">
            <v>108</v>
          </cell>
          <cell r="BC79">
            <v>344</v>
          </cell>
        </row>
        <row r="80">
          <cell r="BA80" t="str">
            <v>UK0512017/00011</v>
          </cell>
          <cell r="BB80">
            <v>109</v>
          </cell>
          <cell r="BC80">
            <v>233</v>
          </cell>
        </row>
        <row r="81">
          <cell r="BA81" t="str">
            <v>UK0587991/00079</v>
          </cell>
          <cell r="BB81">
            <v>110</v>
          </cell>
          <cell r="BC81">
            <v>334</v>
          </cell>
        </row>
        <row r="82">
          <cell r="BA82" t="str">
            <v>UK0234187/00004</v>
          </cell>
          <cell r="BB82">
            <v>111</v>
          </cell>
          <cell r="BC82">
            <v>334</v>
          </cell>
        </row>
        <row r="83">
          <cell r="BA83" t="str">
            <v>UK0580281/00169</v>
          </cell>
          <cell r="BB83">
            <v>112</v>
          </cell>
          <cell r="BC83">
            <v>332</v>
          </cell>
        </row>
        <row r="84">
          <cell r="BA84" t="str">
            <v>UK0587991/00084</v>
          </cell>
          <cell r="BB84">
            <v>113</v>
          </cell>
          <cell r="BC84">
            <v>334</v>
          </cell>
        </row>
        <row r="85">
          <cell r="BA85" t="str">
            <v>UK0106884/26604</v>
          </cell>
          <cell r="BB85">
            <v>114</v>
          </cell>
          <cell r="BC85">
            <v>342</v>
          </cell>
        </row>
        <row r="86">
          <cell r="BA86" t="str">
            <v>UK0106884/266607</v>
          </cell>
          <cell r="BB86">
            <v>115</v>
          </cell>
          <cell r="BC86">
            <v>334</v>
          </cell>
        </row>
        <row r="87">
          <cell r="BA87" t="str">
            <v>UK0717116/00071</v>
          </cell>
          <cell r="BB87">
            <v>116</v>
          </cell>
          <cell r="BC87">
            <v>144</v>
          </cell>
        </row>
        <row r="88">
          <cell r="BA88" t="str">
            <v>UK0564267/02352</v>
          </cell>
          <cell r="BB88">
            <v>117</v>
          </cell>
          <cell r="BC88">
            <v>344</v>
          </cell>
        </row>
        <row r="89">
          <cell r="BA89" t="str">
            <v>UK0245996/00046</v>
          </cell>
          <cell r="BB89">
            <v>119</v>
          </cell>
          <cell r="BC89">
            <v>565</v>
          </cell>
        </row>
        <row r="90">
          <cell r="BA90" t="str">
            <v>UK0245996/00052</v>
          </cell>
          <cell r="BB90">
            <v>120</v>
          </cell>
          <cell r="BC90">
            <v>656</v>
          </cell>
        </row>
        <row r="91">
          <cell r="BA91" t="str">
            <v>UK0117207/00090</v>
          </cell>
          <cell r="BB91">
            <v>121</v>
          </cell>
          <cell r="BC91">
            <v>666</v>
          </cell>
        </row>
        <row r="92">
          <cell r="BA92" t="str">
            <v>UK0178275/00166</v>
          </cell>
          <cell r="BB92">
            <v>122</v>
          </cell>
          <cell r="BC92">
            <v>556</v>
          </cell>
        </row>
        <row r="93">
          <cell r="BA93" t="str">
            <v>UK0562317/04731</v>
          </cell>
          <cell r="BB93">
            <v>125</v>
          </cell>
          <cell r="BC93">
            <v>465</v>
          </cell>
        </row>
        <row r="94">
          <cell r="BA94" t="str">
            <v>UK0562317/04732</v>
          </cell>
          <cell r="BB94">
            <v>126</v>
          </cell>
          <cell r="BC94">
            <v>565</v>
          </cell>
        </row>
        <row r="95">
          <cell r="BA95" t="str">
            <v>UK0717116/00035</v>
          </cell>
          <cell r="BB95">
            <v>127</v>
          </cell>
          <cell r="BC95">
            <v>444</v>
          </cell>
        </row>
        <row r="96">
          <cell r="BA96" t="str">
            <v>UK0117500/00862</v>
          </cell>
          <cell r="BB96">
            <v>128</v>
          </cell>
          <cell r="BC96">
            <v>456</v>
          </cell>
        </row>
        <row r="97">
          <cell r="BA97" t="str">
            <v>UK0117702/00072</v>
          </cell>
          <cell r="BB97">
            <v>131</v>
          </cell>
          <cell r="BC97">
            <v>555</v>
          </cell>
        </row>
        <row r="98">
          <cell r="BA98" t="str">
            <v>UK0522636/09265</v>
          </cell>
          <cell r="BB98">
            <v>132</v>
          </cell>
          <cell r="BC98">
            <v>565</v>
          </cell>
        </row>
        <row r="99">
          <cell r="BA99" t="str">
            <v>UK0117702/00075</v>
          </cell>
          <cell r="BB99">
            <v>133</v>
          </cell>
          <cell r="BC99">
            <v>565</v>
          </cell>
        </row>
        <row r="100">
          <cell r="BA100" t="str">
            <v>UK0716372/00325</v>
          </cell>
          <cell r="BB100">
            <v>134</v>
          </cell>
          <cell r="BC100">
            <v>445</v>
          </cell>
        </row>
        <row r="101">
          <cell r="BA101" t="str">
            <v>UK0716372/00333</v>
          </cell>
          <cell r="BB101">
            <v>135</v>
          </cell>
          <cell r="BC101">
            <v>454</v>
          </cell>
        </row>
        <row r="102">
          <cell r="BA102" t="str">
            <v>UK0716372/00348</v>
          </cell>
          <cell r="BB102">
            <v>136</v>
          </cell>
          <cell r="BC102">
            <v>454</v>
          </cell>
        </row>
        <row r="103">
          <cell r="BA103" t="str">
            <v>UK0177973/00150</v>
          </cell>
          <cell r="BB103">
            <v>137</v>
          </cell>
          <cell r="BC103">
            <v>666</v>
          </cell>
        </row>
        <row r="104">
          <cell r="BA104" t="str">
            <v>UK0587991/00047</v>
          </cell>
          <cell r="BB104">
            <v>138</v>
          </cell>
          <cell r="BC104">
            <v>555</v>
          </cell>
        </row>
        <row r="105">
          <cell r="BA105" t="str">
            <v>UK0178275/00270</v>
          </cell>
          <cell r="BB105">
            <v>139</v>
          </cell>
          <cell r="BC105">
            <v>455</v>
          </cell>
        </row>
        <row r="106">
          <cell r="BA106" t="str">
            <v>UK0581677/07544</v>
          </cell>
          <cell r="BB106">
            <v>140</v>
          </cell>
          <cell r="BC106">
            <v>454</v>
          </cell>
        </row>
        <row r="107">
          <cell r="BA107" t="str">
            <v>UK0106884/23743</v>
          </cell>
          <cell r="BB107">
            <v>142</v>
          </cell>
          <cell r="BC107">
            <v>555</v>
          </cell>
        </row>
        <row r="108">
          <cell r="BA108" t="str">
            <v>UK0716372/00379</v>
          </cell>
          <cell r="BB108">
            <v>144</v>
          </cell>
          <cell r="BC108">
            <v>333</v>
          </cell>
        </row>
        <row r="109">
          <cell r="BA109" t="str">
            <v>UK0522636/10015</v>
          </cell>
          <cell r="BB109">
            <v>145</v>
          </cell>
          <cell r="BC109">
            <v>355</v>
          </cell>
        </row>
        <row r="110">
          <cell r="BA110" t="str">
            <v>UK0522636/10024</v>
          </cell>
          <cell r="BB110">
            <v>146</v>
          </cell>
          <cell r="BC110">
            <v>445</v>
          </cell>
        </row>
        <row r="111">
          <cell r="BA111" t="str">
            <v>UK0522636/10018</v>
          </cell>
          <cell r="BB111">
            <v>147</v>
          </cell>
          <cell r="BC111">
            <v>455</v>
          </cell>
        </row>
        <row r="112">
          <cell r="BA112" t="str">
            <v>UK0522636/10025</v>
          </cell>
          <cell r="BB112">
            <v>148</v>
          </cell>
          <cell r="BC112">
            <v>345</v>
          </cell>
        </row>
        <row r="113">
          <cell r="BA113" t="str">
            <v>UK0110162/00963</v>
          </cell>
          <cell r="BB113">
            <v>149</v>
          </cell>
          <cell r="BC113">
            <v>454</v>
          </cell>
        </row>
        <row r="114">
          <cell r="BA114" t="str">
            <v>UK0110162/00964</v>
          </cell>
          <cell r="BB114">
            <v>150</v>
          </cell>
          <cell r="BC114">
            <v>345</v>
          </cell>
        </row>
        <row r="115">
          <cell r="BA115" t="str">
            <v>UK0293158/00347</v>
          </cell>
          <cell r="BB115">
            <v>151</v>
          </cell>
          <cell r="BC115">
            <v>455</v>
          </cell>
        </row>
        <row r="116">
          <cell r="BA116" t="str">
            <v>UK0293158/00348</v>
          </cell>
          <cell r="BB116">
            <v>152</v>
          </cell>
          <cell r="BC116">
            <v>345</v>
          </cell>
        </row>
        <row r="117">
          <cell r="BA117" t="str">
            <v>UK0293158/00352</v>
          </cell>
          <cell r="BB117">
            <v>153</v>
          </cell>
          <cell r="BC117">
            <v>455</v>
          </cell>
        </row>
        <row r="118">
          <cell r="BA118" t="str">
            <v>UK0110162/00970</v>
          </cell>
          <cell r="BB118">
            <v>154</v>
          </cell>
          <cell r="BC118">
            <v>455</v>
          </cell>
        </row>
        <row r="119">
          <cell r="BA119" t="str">
            <v>UK0562317/05745</v>
          </cell>
          <cell r="BB119">
            <v>155</v>
          </cell>
          <cell r="BC119">
            <v>354</v>
          </cell>
        </row>
        <row r="120">
          <cell r="BA120" t="str">
            <v>UK0117500/01693</v>
          </cell>
          <cell r="BB120">
            <v>157</v>
          </cell>
          <cell r="BC120">
            <v>555</v>
          </cell>
        </row>
        <row r="121">
          <cell r="BA121" t="str">
            <v>UK0117500/01705</v>
          </cell>
          <cell r="BB121">
            <v>159</v>
          </cell>
          <cell r="BC121">
            <v>555</v>
          </cell>
        </row>
        <row r="122">
          <cell r="BA122" t="str">
            <v>UK0178275/00292</v>
          </cell>
          <cell r="BB122">
            <v>160</v>
          </cell>
          <cell r="BC122">
            <v>555</v>
          </cell>
        </row>
        <row r="123">
          <cell r="BA123" t="str">
            <v>UK0323132/06751</v>
          </cell>
          <cell r="BB123">
            <v>162</v>
          </cell>
          <cell r="BC123">
            <v>355</v>
          </cell>
        </row>
        <row r="124">
          <cell r="BA124" t="str">
            <v>UK0717116/00042</v>
          </cell>
          <cell r="BB124">
            <v>163</v>
          </cell>
          <cell r="BC124">
            <v>555</v>
          </cell>
        </row>
        <row r="125">
          <cell r="BA125" t="str">
            <v>UK0106884/24307</v>
          </cell>
          <cell r="BB125">
            <v>164</v>
          </cell>
          <cell r="BC125">
            <v>455</v>
          </cell>
        </row>
        <row r="126">
          <cell r="BA126" t="str">
            <v>UK0323132/06753</v>
          </cell>
          <cell r="BB126">
            <v>165</v>
          </cell>
          <cell r="BC126">
            <v>355</v>
          </cell>
        </row>
        <row r="127">
          <cell r="BA127" t="str">
            <v>UK0440608/00006</v>
          </cell>
          <cell r="BB127">
            <v>166</v>
          </cell>
          <cell r="BC127">
            <v>455</v>
          </cell>
        </row>
        <row r="128">
          <cell r="BA128" t="str">
            <v>UK0323132/06758</v>
          </cell>
          <cell r="BB128">
            <v>168</v>
          </cell>
          <cell r="BC128">
            <v>354</v>
          </cell>
        </row>
        <row r="129">
          <cell r="BA129" t="str">
            <v>UK0323132/06759</v>
          </cell>
          <cell r="BB129">
            <v>169</v>
          </cell>
          <cell r="BC129">
            <v>455</v>
          </cell>
        </row>
        <row r="130">
          <cell r="BA130" t="str">
            <v>UK0440608/00008</v>
          </cell>
          <cell r="BB130">
            <v>170</v>
          </cell>
          <cell r="BC130">
            <v>445</v>
          </cell>
        </row>
        <row r="131">
          <cell r="BA131" t="str">
            <v>UK0440608/00012</v>
          </cell>
          <cell r="BB131">
            <v>171</v>
          </cell>
          <cell r="BC131">
            <v>455</v>
          </cell>
        </row>
        <row r="132">
          <cell r="BA132" t="str">
            <v>UK0440608/00015</v>
          </cell>
          <cell r="BB132">
            <v>172</v>
          </cell>
          <cell r="BC132">
            <v>355</v>
          </cell>
        </row>
        <row r="133">
          <cell r="BA133" t="str">
            <v>UK0119969/01403</v>
          </cell>
          <cell r="BB133">
            <v>173</v>
          </cell>
          <cell r="BC133">
            <v>454</v>
          </cell>
        </row>
        <row r="134">
          <cell r="BA134" t="str">
            <v>UK0117500/01716</v>
          </cell>
          <cell r="BB134">
            <v>174</v>
          </cell>
          <cell r="BC134">
            <v>455</v>
          </cell>
        </row>
        <row r="135">
          <cell r="BA135" t="str">
            <v>UK0440761/00002</v>
          </cell>
          <cell r="BB135">
            <v>179</v>
          </cell>
          <cell r="BC135">
            <v>445</v>
          </cell>
        </row>
        <row r="136">
          <cell r="BA136" t="str">
            <v>UK0117500/01732</v>
          </cell>
          <cell r="BB136">
            <v>180</v>
          </cell>
          <cell r="BC136">
            <v>454</v>
          </cell>
        </row>
        <row r="137">
          <cell r="BA137" t="str">
            <v>UK0177973/00170</v>
          </cell>
          <cell r="BB137">
            <v>183</v>
          </cell>
          <cell r="BC137">
            <v>445</v>
          </cell>
        </row>
        <row r="138">
          <cell r="BA138" t="str">
            <v>UK0323132/06747</v>
          </cell>
          <cell r="BB138">
            <v>185</v>
          </cell>
          <cell r="BC138">
            <v>355</v>
          </cell>
        </row>
        <row r="139">
          <cell r="BA139" t="str">
            <v>UK0323132/06748</v>
          </cell>
          <cell r="BB139">
            <v>186</v>
          </cell>
          <cell r="BC139">
            <v>444</v>
          </cell>
        </row>
        <row r="140">
          <cell r="BA140" t="str">
            <v>UK0587280/00311</v>
          </cell>
          <cell r="BB140">
            <v>188</v>
          </cell>
          <cell r="BC140">
            <v>444</v>
          </cell>
        </row>
        <row r="141">
          <cell r="BA141" t="str">
            <v>UK0587280/00312</v>
          </cell>
          <cell r="BB141">
            <v>189</v>
          </cell>
          <cell r="BC141">
            <v>445</v>
          </cell>
        </row>
        <row r="142">
          <cell r="BA142" t="str">
            <v>UK0587280/00318</v>
          </cell>
          <cell r="BB142">
            <v>195</v>
          </cell>
          <cell r="BC142">
            <v>233</v>
          </cell>
        </row>
        <row r="143">
          <cell r="BA143" t="str">
            <v>UK0587280/00324</v>
          </cell>
          <cell r="BB143">
            <v>196</v>
          </cell>
          <cell r="BC143">
            <v>334</v>
          </cell>
        </row>
        <row r="144">
          <cell r="BA144" t="str">
            <v>UK0587280/00327</v>
          </cell>
          <cell r="BB144">
            <v>197</v>
          </cell>
          <cell r="BC144">
            <v>234</v>
          </cell>
        </row>
        <row r="145">
          <cell r="BA145" t="str">
            <v>UK0581677/08559</v>
          </cell>
          <cell r="BB145">
            <v>199</v>
          </cell>
          <cell r="BC145">
            <v>244</v>
          </cell>
        </row>
        <row r="146">
          <cell r="BA146" t="str">
            <v>UK0583309/06254</v>
          </cell>
          <cell r="BB146">
            <v>200</v>
          </cell>
          <cell r="BC146">
            <v>234</v>
          </cell>
        </row>
        <row r="147">
          <cell r="BA147" t="str">
            <v>UK0295151/00005</v>
          </cell>
          <cell r="BB147">
            <v>202</v>
          </cell>
          <cell r="BC147">
            <v>344</v>
          </cell>
        </row>
        <row r="148">
          <cell r="BA148" t="str">
            <v>UK0117702/00101</v>
          </cell>
          <cell r="BB148">
            <v>204</v>
          </cell>
          <cell r="BC148">
            <v>444</v>
          </cell>
        </row>
        <row r="149">
          <cell r="BA149" t="str">
            <v>UK0440761/00015</v>
          </cell>
          <cell r="BB149">
            <v>205</v>
          </cell>
          <cell r="BC149">
            <v>233</v>
          </cell>
        </row>
        <row r="150">
          <cell r="BA150" t="str">
            <v>UK0163189/23398</v>
          </cell>
          <cell r="BB150">
            <v>206</v>
          </cell>
          <cell r="BC150">
            <v>434</v>
          </cell>
        </row>
        <row r="151">
          <cell r="BA151" t="str">
            <v>UK0163189/23402</v>
          </cell>
          <cell r="BB151">
            <v>208</v>
          </cell>
          <cell r="BC151">
            <v>434</v>
          </cell>
        </row>
        <row r="152">
          <cell r="BA152" t="str">
            <v>UK0440761/00014</v>
          </cell>
          <cell r="BB152">
            <v>211</v>
          </cell>
          <cell r="BC152">
            <v>323</v>
          </cell>
        </row>
        <row r="153">
          <cell r="BA153" t="str">
            <v>UK0531197/00183</v>
          </cell>
          <cell r="BB153">
            <v>212</v>
          </cell>
          <cell r="BC153">
            <v>244</v>
          </cell>
        </row>
        <row r="154">
          <cell r="BA154" t="str">
            <v>UK0178275/00548</v>
          </cell>
          <cell r="BB154">
            <v>214</v>
          </cell>
          <cell r="BC154">
            <v>434</v>
          </cell>
        </row>
        <row r="155">
          <cell r="BA155" t="str">
            <v>UK0581677/08560</v>
          </cell>
          <cell r="BB155">
            <v>215</v>
          </cell>
          <cell r="BC155">
            <v>444</v>
          </cell>
        </row>
        <row r="156">
          <cell r="BA156" t="str">
            <v>UK0561483/01216</v>
          </cell>
          <cell r="BB156">
            <v>216</v>
          </cell>
          <cell r="BC156">
            <v>244</v>
          </cell>
        </row>
        <row r="157">
          <cell r="BA157" t="str">
            <v>UK0562726/07169</v>
          </cell>
          <cell r="BB157">
            <v>217</v>
          </cell>
          <cell r="BC157">
            <v>334</v>
          </cell>
        </row>
        <row r="158">
          <cell r="BA158" t="str">
            <v>UK0177973/00184</v>
          </cell>
          <cell r="BB158">
            <v>218</v>
          </cell>
          <cell r="BC158">
            <v>344</v>
          </cell>
        </row>
        <row r="159">
          <cell r="BA159" t="str">
            <v>UK0562726/07168</v>
          </cell>
          <cell r="BB159">
            <v>219</v>
          </cell>
          <cell r="BC159">
            <v>334</v>
          </cell>
        </row>
        <row r="160">
          <cell r="BA160" t="str">
            <v>UK0177973/00187</v>
          </cell>
          <cell r="BB160">
            <v>222</v>
          </cell>
          <cell r="BC160">
            <v>444</v>
          </cell>
        </row>
        <row r="161">
          <cell r="BA161" t="str">
            <v>UK0177973/00188</v>
          </cell>
          <cell r="BB161">
            <v>223</v>
          </cell>
          <cell r="BC161">
            <v>444</v>
          </cell>
        </row>
        <row r="162">
          <cell r="BA162" t="str">
            <v>UK0711029/05188</v>
          </cell>
          <cell r="BB162">
            <v>224</v>
          </cell>
          <cell r="BC162">
            <v>233</v>
          </cell>
        </row>
        <row r="163">
          <cell r="BA163" t="str">
            <v>UK0711029/05190</v>
          </cell>
          <cell r="BB163">
            <v>225</v>
          </cell>
          <cell r="BC163">
            <v>334</v>
          </cell>
        </row>
        <row r="164">
          <cell r="BA164" t="str">
            <v>UK0100317/00168</v>
          </cell>
          <cell r="BB164">
            <v>226</v>
          </cell>
          <cell r="BC164">
            <v>344</v>
          </cell>
        </row>
        <row r="165">
          <cell r="BA165" t="str">
            <v>UK0100317/00169</v>
          </cell>
          <cell r="BB165">
            <v>227</v>
          </cell>
          <cell r="BC165">
            <v>244</v>
          </cell>
        </row>
        <row r="166">
          <cell r="BA166" t="str">
            <v>UK0562317/06854</v>
          </cell>
          <cell r="BB166">
            <v>228</v>
          </cell>
          <cell r="BC166">
            <v>344</v>
          </cell>
        </row>
        <row r="167">
          <cell r="BA167" t="str">
            <v>UK0562317/06859</v>
          </cell>
          <cell r="BB167">
            <v>230</v>
          </cell>
          <cell r="BC167">
            <v>444</v>
          </cell>
        </row>
        <row r="168">
          <cell r="BA168" t="str">
            <v>UK0711029/05225</v>
          </cell>
          <cell r="BB168">
            <v>231</v>
          </cell>
          <cell r="BC168">
            <v>344</v>
          </cell>
        </row>
        <row r="169">
          <cell r="BA169" t="str">
            <v>UK0117189/00266</v>
          </cell>
          <cell r="BB169">
            <v>232</v>
          </cell>
          <cell r="BC169">
            <v>233</v>
          </cell>
        </row>
        <row r="170">
          <cell r="BA170" t="str">
            <v>UK0117189/00271</v>
          </cell>
          <cell r="BB170">
            <v>233</v>
          </cell>
          <cell r="BC170">
            <v>444</v>
          </cell>
        </row>
        <row r="171">
          <cell r="BA171" t="str">
            <v>UK0711029/05226</v>
          </cell>
          <cell r="BB171">
            <v>235</v>
          </cell>
          <cell r="BC171">
            <v>244</v>
          </cell>
        </row>
        <row r="172">
          <cell r="BA172" t="str">
            <v>UK0117189/00264</v>
          </cell>
          <cell r="BB172">
            <v>236</v>
          </cell>
          <cell r="BC172">
            <v>224</v>
          </cell>
        </row>
        <row r="173">
          <cell r="BA173" t="str">
            <v>UK0117189/00260</v>
          </cell>
          <cell r="BB173">
            <v>237</v>
          </cell>
          <cell r="BC173">
            <v>234</v>
          </cell>
        </row>
        <row r="174">
          <cell r="BA174" t="str">
            <v>UK0117189/00261</v>
          </cell>
          <cell r="BB174">
            <v>238</v>
          </cell>
          <cell r="BC174">
            <v>234</v>
          </cell>
        </row>
        <row r="175">
          <cell r="BA175" t="str">
            <v>UK0717116/00061</v>
          </cell>
          <cell r="BB175">
            <v>240</v>
          </cell>
          <cell r="BC175">
            <v>444</v>
          </cell>
        </row>
        <row r="176">
          <cell r="BA176" t="str">
            <v>UK0717116/00062</v>
          </cell>
          <cell r="BB176">
            <v>241</v>
          </cell>
          <cell r="BC176">
            <v>434</v>
          </cell>
        </row>
        <row r="177">
          <cell r="BA177" t="str">
            <v>UK0717116/00063</v>
          </cell>
          <cell r="BB177">
            <v>242</v>
          </cell>
          <cell r="BC177">
            <v>344</v>
          </cell>
        </row>
        <row r="178">
          <cell r="BA178" t="str">
            <v>UK0110162/00974</v>
          </cell>
          <cell r="BB178">
            <v>244</v>
          </cell>
          <cell r="BC178">
            <v>333</v>
          </cell>
        </row>
        <row r="179">
          <cell r="BA179" t="str">
            <v>UK0110162/00975</v>
          </cell>
          <cell r="BB179">
            <v>246</v>
          </cell>
          <cell r="BC179">
            <v>233</v>
          </cell>
        </row>
        <row r="180">
          <cell r="BA180" t="str">
            <v>UK0717116/00069</v>
          </cell>
          <cell r="BB180">
            <v>247</v>
          </cell>
          <cell r="BC180">
            <v>444</v>
          </cell>
        </row>
        <row r="181">
          <cell r="BA181" t="str">
            <v>UK0106884/26603</v>
          </cell>
          <cell r="BB181">
            <v>248</v>
          </cell>
          <cell r="BC181">
            <v>344</v>
          </cell>
        </row>
        <row r="182">
          <cell r="BA182" t="str">
            <v>UK0106884/26613</v>
          </cell>
          <cell r="BB182">
            <v>249</v>
          </cell>
          <cell r="BC182">
            <v>344</v>
          </cell>
        </row>
        <row r="183">
          <cell r="BA183" t="str">
            <v>UK0564267/02354</v>
          </cell>
          <cell r="BB183">
            <v>250</v>
          </cell>
          <cell r="BC183">
            <v>344</v>
          </cell>
        </row>
        <row r="184">
          <cell r="BA184" t="str">
            <v>UK0106884/26614</v>
          </cell>
          <cell r="BB184">
            <v>251</v>
          </cell>
          <cell r="BC184">
            <v>234</v>
          </cell>
        </row>
        <row r="185">
          <cell r="BA185" t="str">
            <v>UK0100317/00175</v>
          </cell>
          <cell r="BB185">
            <v>252</v>
          </cell>
          <cell r="BC185">
            <v>323</v>
          </cell>
        </row>
        <row r="186">
          <cell r="BA186" t="str">
            <v>UK0106884/26598</v>
          </cell>
          <cell r="BB186">
            <v>254</v>
          </cell>
          <cell r="BC186">
            <v>333</v>
          </cell>
        </row>
        <row r="187">
          <cell r="BA187" t="str">
            <v>UK0564267/02337</v>
          </cell>
          <cell r="BB187">
            <v>255</v>
          </cell>
          <cell r="BC187">
            <v>444</v>
          </cell>
        </row>
        <row r="188">
          <cell r="BA188" t="str">
            <v>UK0580281/00170</v>
          </cell>
          <cell r="BB188">
            <v>256</v>
          </cell>
          <cell r="BC188">
            <v>234</v>
          </cell>
        </row>
        <row r="189">
          <cell r="BA189" t="str">
            <v>UK0564267/02341</v>
          </cell>
          <cell r="BB189">
            <v>257</v>
          </cell>
          <cell r="BC189">
            <v>444</v>
          </cell>
        </row>
        <row r="190">
          <cell r="BA190" t="str">
            <v>UK0118526/00339</v>
          </cell>
          <cell r="BB190">
            <v>258</v>
          </cell>
          <cell r="BC190">
            <v>344</v>
          </cell>
        </row>
        <row r="191">
          <cell r="BA191" t="str">
            <v>UK0118526/00344</v>
          </cell>
          <cell r="BB191">
            <v>259</v>
          </cell>
          <cell r="BC191">
            <v>334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3F9EE-3F41-4DEA-BFF8-37664540E4D0}">
  <dimension ref="B1:D18"/>
  <sheetViews>
    <sheetView tabSelected="1" workbookViewId="0">
      <selection activeCell="B24" sqref="B24"/>
    </sheetView>
  </sheetViews>
  <sheetFormatPr defaultRowHeight="14.4" x14ac:dyDescent="0.3"/>
  <cols>
    <col min="2" max="2" width="19.109375" style="1" bestFit="1" customWidth="1"/>
    <col min="3" max="3" width="14.109375" style="1" bestFit="1" customWidth="1"/>
    <col min="4" max="4" width="16.88671875" style="1" bestFit="1" customWidth="1"/>
  </cols>
  <sheetData>
    <row r="1" spans="2:4" ht="15.6" x14ac:dyDescent="0.3">
      <c r="B1" s="7" t="s">
        <v>20</v>
      </c>
      <c r="C1" s="7"/>
      <c r="D1" s="7"/>
    </row>
    <row r="2" spans="2:4" x14ac:dyDescent="0.3">
      <c r="B2" s="5" t="s">
        <v>5</v>
      </c>
      <c r="C2" s="5" t="s">
        <v>4</v>
      </c>
      <c r="D2" s="5" t="s">
        <v>3</v>
      </c>
    </row>
    <row r="3" spans="2:4" s="2" customFormat="1" x14ac:dyDescent="0.3">
      <c r="B3" s="3" t="s">
        <v>17</v>
      </c>
      <c r="C3" s="4" t="s">
        <v>16</v>
      </c>
      <c r="D3" s="3" t="s">
        <v>15</v>
      </c>
    </row>
    <row r="4" spans="2:4" ht="15.6" x14ac:dyDescent="0.3">
      <c r="B4" s="7" t="s">
        <v>19</v>
      </c>
      <c r="C4" s="7"/>
      <c r="D4" s="7"/>
    </row>
    <row r="5" spans="2:4" x14ac:dyDescent="0.3">
      <c r="B5" s="5" t="s">
        <v>5</v>
      </c>
      <c r="C5" s="5" t="s">
        <v>4</v>
      </c>
      <c r="D5" s="5" t="s">
        <v>3</v>
      </c>
    </row>
    <row r="6" spans="2:4" s="2" customFormat="1" x14ac:dyDescent="0.3">
      <c r="B6" s="3" t="s">
        <v>13</v>
      </c>
      <c r="C6" s="4" t="s">
        <v>12</v>
      </c>
      <c r="D6" s="3" t="s">
        <v>11</v>
      </c>
    </row>
    <row r="7" spans="2:4" s="6" customFormat="1" ht="15.6" x14ac:dyDescent="0.3">
      <c r="B7" s="7" t="s">
        <v>18</v>
      </c>
      <c r="C7" s="7"/>
      <c r="D7" s="7"/>
    </row>
    <row r="8" spans="2:4" x14ac:dyDescent="0.3">
      <c r="B8" s="5" t="s">
        <v>5</v>
      </c>
      <c r="C8" s="5" t="s">
        <v>4</v>
      </c>
      <c r="D8" s="5" t="s">
        <v>3</v>
      </c>
    </row>
    <row r="9" spans="2:4" s="2" customFormat="1" x14ac:dyDescent="0.3">
      <c r="B9" s="3" t="s">
        <v>17</v>
      </c>
      <c r="C9" s="4" t="s">
        <v>16</v>
      </c>
      <c r="D9" s="3" t="s">
        <v>15</v>
      </c>
    </row>
    <row r="10" spans="2:4" s="6" customFormat="1" ht="15.6" x14ac:dyDescent="0.3">
      <c r="B10" s="7" t="s">
        <v>14</v>
      </c>
      <c r="C10" s="7"/>
      <c r="D10" s="7"/>
    </row>
    <row r="11" spans="2:4" x14ac:dyDescent="0.3">
      <c r="B11" s="5" t="s">
        <v>5</v>
      </c>
      <c r="C11" s="5" t="s">
        <v>4</v>
      </c>
      <c r="D11" s="5" t="s">
        <v>3</v>
      </c>
    </row>
    <row r="12" spans="2:4" s="2" customFormat="1" x14ac:dyDescent="0.3">
      <c r="B12" s="3" t="s">
        <v>13</v>
      </c>
      <c r="C12" s="4" t="s">
        <v>12</v>
      </c>
      <c r="D12" s="3" t="s">
        <v>11</v>
      </c>
    </row>
    <row r="13" spans="2:4" s="6" customFormat="1" ht="15.6" x14ac:dyDescent="0.3">
      <c r="B13" s="7" t="s">
        <v>10</v>
      </c>
      <c r="C13" s="7"/>
      <c r="D13" s="7"/>
    </row>
    <row r="14" spans="2:4" x14ac:dyDescent="0.3">
      <c r="B14" s="5" t="s">
        <v>5</v>
      </c>
      <c r="C14" s="5" t="s">
        <v>4</v>
      </c>
      <c r="D14" s="5" t="s">
        <v>3</v>
      </c>
    </row>
    <row r="15" spans="2:4" s="2" customFormat="1" x14ac:dyDescent="0.3">
      <c r="B15" s="3" t="s">
        <v>9</v>
      </c>
      <c r="C15" s="4" t="s">
        <v>8</v>
      </c>
      <c r="D15" s="3" t="s">
        <v>7</v>
      </c>
    </row>
    <row r="16" spans="2:4" s="6" customFormat="1" ht="15.6" x14ac:dyDescent="0.3">
      <c r="B16" s="7" t="s">
        <v>6</v>
      </c>
      <c r="C16" s="7"/>
      <c r="D16" s="7"/>
    </row>
    <row r="17" spans="2:4" x14ac:dyDescent="0.3">
      <c r="B17" s="5" t="s">
        <v>5</v>
      </c>
      <c r="C17" s="5" t="s">
        <v>4</v>
      </c>
      <c r="D17" s="5" t="s">
        <v>3</v>
      </c>
    </row>
    <row r="18" spans="2:4" s="2" customFormat="1" x14ac:dyDescent="0.3">
      <c r="B18" s="3" t="s">
        <v>2</v>
      </c>
      <c r="C18" s="4" t="s">
        <v>1</v>
      </c>
      <c r="D18" s="3" t="s">
        <v>0</v>
      </c>
    </row>
  </sheetData>
  <mergeCells count="6">
    <mergeCell ref="B1:D1"/>
    <mergeCell ref="B4:D4"/>
    <mergeCell ref="B7:D7"/>
    <mergeCell ref="B10:D10"/>
    <mergeCell ref="B13:D13"/>
    <mergeCell ref="B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5751D-6565-4A26-BD51-3AB4B054ED10}">
  <sheetPr>
    <tabColor rgb="FFFFFF00"/>
  </sheetPr>
  <dimension ref="A2:AB420"/>
  <sheetViews>
    <sheetView topLeftCell="H1" zoomScale="82" workbookViewId="0">
      <selection activeCell="T15" sqref="T15"/>
    </sheetView>
  </sheetViews>
  <sheetFormatPr defaultRowHeight="15.6" x14ac:dyDescent="0.3"/>
  <cols>
    <col min="1" max="1" width="8.44140625" style="30" customWidth="1"/>
    <col min="2" max="2" width="23.44140625" customWidth="1"/>
    <col min="3" max="3" width="23.33203125" customWidth="1"/>
    <col min="4" max="4" width="20.44140625" customWidth="1"/>
    <col min="5" max="5" width="13.44140625" customWidth="1"/>
    <col min="6" max="6" width="12.33203125" style="1" customWidth="1"/>
    <col min="7" max="7" width="7.88671875" style="30" customWidth="1"/>
    <col min="8" max="8" width="11.88671875" style="1" customWidth="1"/>
    <col min="9" max="9" width="10.5546875" style="1" customWidth="1"/>
    <col min="10" max="10" width="10.5546875" customWidth="1"/>
    <col min="11" max="11" width="9.6640625" customWidth="1"/>
    <col min="12" max="12" width="9.6640625" style="19" customWidth="1"/>
    <col min="13" max="13" width="4.33203125" style="1" customWidth="1"/>
    <col min="14" max="14" width="8" bestFit="1" customWidth="1"/>
    <col min="15" max="15" width="26.33203125" customWidth="1"/>
    <col min="16" max="16" width="27.33203125" customWidth="1"/>
    <col min="17" max="17" width="16.33203125" bestFit="1" customWidth="1"/>
    <col min="18" max="18" width="11.6640625" customWidth="1"/>
    <col min="19" max="19" width="8.109375" bestFit="1" customWidth="1"/>
    <col min="20" max="20" width="6.33203125" bestFit="1" customWidth="1"/>
    <col min="21" max="21" width="10.44140625" style="1" customWidth="1"/>
    <col min="22" max="22" width="8.33203125" style="1" customWidth="1"/>
    <col min="23" max="23" width="10.6640625" customWidth="1"/>
    <col min="24" max="24" width="17.5546875" customWidth="1"/>
    <col min="25" max="25" width="9.33203125" customWidth="1"/>
    <col min="27" max="27" width="27.44140625" bestFit="1" customWidth="1"/>
  </cols>
  <sheetData>
    <row r="2" spans="1:28" ht="25.8" x14ac:dyDescent="0.5">
      <c r="A2" s="18" t="s">
        <v>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N2" s="18" t="s">
        <v>66</v>
      </c>
      <c r="O2" s="18"/>
      <c r="P2" s="18"/>
      <c r="Q2" s="18"/>
      <c r="R2" s="18"/>
      <c r="S2" s="18"/>
      <c r="T2" s="18"/>
      <c r="U2" s="18"/>
      <c r="V2" s="18"/>
      <c r="W2" s="18"/>
    </row>
    <row r="3" spans="1:28" s="21" customFormat="1" ht="34.200000000000003" customHeight="1" x14ac:dyDescent="0.45">
      <c r="A3" s="20"/>
      <c r="F3" s="22"/>
      <c r="G3" s="20"/>
      <c r="H3" s="22"/>
      <c r="I3" s="22"/>
      <c r="L3" s="23"/>
      <c r="M3" s="22"/>
      <c r="N3" s="24" t="s">
        <v>67</v>
      </c>
      <c r="O3" s="25"/>
      <c r="P3" s="26" t="s">
        <v>68</v>
      </c>
      <c r="Q3" s="27"/>
      <c r="R3" s="27"/>
      <c r="S3" s="27"/>
      <c r="T3" s="27"/>
      <c r="U3" s="28"/>
      <c r="V3" s="28"/>
      <c r="W3" s="27"/>
      <c r="X3" s="27"/>
      <c r="Y3" s="29"/>
    </row>
    <row r="4" spans="1:28" ht="72" customHeight="1" x14ac:dyDescent="0.3">
      <c r="N4" s="31" t="s">
        <v>69</v>
      </c>
      <c r="O4" s="32" t="s">
        <v>70</v>
      </c>
      <c r="P4" s="33" t="s">
        <v>3</v>
      </c>
      <c r="Q4" s="33" t="s">
        <v>71</v>
      </c>
      <c r="R4" s="34" t="s">
        <v>72</v>
      </c>
      <c r="S4" s="34" t="s">
        <v>73</v>
      </c>
      <c r="T4" s="32" t="s">
        <v>69</v>
      </c>
      <c r="U4" s="33" t="s">
        <v>74</v>
      </c>
      <c r="V4" s="33" t="s">
        <v>75</v>
      </c>
      <c r="W4" s="35" t="s">
        <v>76</v>
      </c>
      <c r="X4" s="36" t="s">
        <v>77</v>
      </c>
      <c r="Y4" s="37" t="s">
        <v>78</v>
      </c>
    </row>
    <row r="5" spans="1:28" ht="30.6" customHeight="1" x14ac:dyDescent="0.4">
      <c r="N5" s="38">
        <v>40</v>
      </c>
      <c r="O5" s="39" t="s">
        <v>79</v>
      </c>
      <c r="P5" s="40" t="s">
        <v>80</v>
      </c>
      <c r="Q5" s="41" t="s">
        <v>81</v>
      </c>
      <c r="R5" s="42">
        <v>44254</v>
      </c>
      <c r="S5" s="43" t="s">
        <v>82</v>
      </c>
      <c r="T5" s="38">
        <v>40</v>
      </c>
      <c r="U5" s="44" t="s">
        <v>83</v>
      </c>
      <c r="V5" s="45"/>
      <c r="W5" s="45"/>
      <c r="X5" s="45"/>
      <c r="Y5" s="46"/>
      <c r="AB5" s="1"/>
    </row>
    <row r="6" spans="1:28" ht="30.6" customHeight="1" x14ac:dyDescent="0.4">
      <c r="N6" s="47">
        <v>41</v>
      </c>
      <c r="O6" s="48" t="s">
        <v>84</v>
      </c>
      <c r="P6" s="49" t="s">
        <v>85</v>
      </c>
      <c r="Q6" s="50" t="s">
        <v>86</v>
      </c>
      <c r="R6" s="51">
        <v>44256</v>
      </c>
      <c r="S6" s="52" t="s">
        <v>87</v>
      </c>
      <c r="T6" s="47">
        <v>41</v>
      </c>
      <c r="U6" s="53">
        <f>VLOOKUP(Q6,'[1]MASTER ENTRIES 2023'!BA:BC,3,0)</f>
        <v>333</v>
      </c>
      <c r="V6" s="54"/>
      <c r="W6" s="55"/>
      <c r="X6" s="55"/>
      <c r="Y6" s="56" t="s">
        <v>88</v>
      </c>
      <c r="AB6" s="1"/>
    </row>
    <row r="7" spans="1:28" ht="30.6" customHeight="1" x14ac:dyDescent="0.4">
      <c r="N7" s="47">
        <v>42</v>
      </c>
      <c r="O7" s="48" t="s">
        <v>89</v>
      </c>
      <c r="P7" s="49" t="s">
        <v>90</v>
      </c>
      <c r="Q7" s="57" t="s">
        <v>91</v>
      </c>
      <c r="R7" s="58">
        <v>44257</v>
      </c>
      <c r="S7" s="59" t="s">
        <v>82</v>
      </c>
      <c r="T7" s="47">
        <v>42</v>
      </c>
      <c r="U7" s="53">
        <f>VLOOKUP(Q7,'[1]MASTER ENTRIES 2023'!BA:BC,3,0)</f>
        <v>333</v>
      </c>
      <c r="V7" s="54"/>
      <c r="W7" s="60"/>
      <c r="X7" s="61"/>
      <c r="Y7" s="56">
        <v>3</v>
      </c>
      <c r="AB7" s="1"/>
    </row>
    <row r="8" spans="1:28" ht="30.6" customHeight="1" x14ac:dyDescent="0.4">
      <c r="N8" s="47">
        <v>43</v>
      </c>
      <c r="O8" s="48" t="s">
        <v>84</v>
      </c>
      <c r="P8" s="49" t="s">
        <v>92</v>
      </c>
      <c r="Q8" s="50" t="s">
        <v>93</v>
      </c>
      <c r="R8" s="51">
        <v>44259</v>
      </c>
      <c r="S8" s="52" t="s">
        <v>87</v>
      </c>
      <c r="T8" s="47">
        <v>43</v>
      </c>
      <c r="U8" s="53">
        <f>VLOOKUP(Q8,'[1]MASTER ENTRIES 2023'!BA:BC,3,0)</f>
        <v>453</v>
      </c>
      <c r="V8" s="54"/>
      <c r="W8" s="55"/>
      <c r="X8" s="55"/>
      <c r="Y8" s="56">
        <v>4</v>
      </c>
      <c r="AB8" s="1"/>
    </row>
    <row r="9" spans="1:28" ht="30.6" customHeight="1" x14ac:dyDescent="0.4">
      <c r="N9" s="47">
        <v>44</v>
      </c>
      <c r="O9" s="48" t="s">
        <v>53</v>
      </c>
      <c r="P9" s="49" t="s">
        <v>94</v>
      </c>
      <c r="Q9" s="57" t="s">
        <v>95</v>
      </c>
      <c r="R9" s="58">
        <v>44265</v>
      </c>
      <c r="S9" s="59" t="s">
        <v>82</v>
      </c>
      <c r="T9" s="47">
        <v>44</v>
      </c>
      <c r="U9" s="53">
        <f>VLOOKUP(Q9,'[1]MASTER ENTRIES 2023'!BA:BC,3,0)</f>
        <v>551</v>
      </c>
      <c r="V9" s="54"/>
      <c r="W9" s="55"/>
      <c r="X9" s="62"/>
      <c r="Y9" s="56">
        <v>2</v>
      </c>
      <c r="AB9" s="1"/>
    </row>
    <row r="10" spans="1:28" ht="30.6" customHeight="1" x14ac:dyDescent="0.4">
      <c r="N10" s="38">
        <v>45</v>
      </c>
      <c r="O10" s="39" t="s">
        <v>25</v>
      </c>
      <c r="P10" s="40" t="s">
        <v>96</v>
      </c>
      <c r="Q10" s="41" t="s">
        <v>97</v>
      </c>
      <c r="R10" s="42">
        <v>44266</v>
      </c>
      <c r="S10" s="43" t="s">
        <v>82</v>
      </c>
      <c r="T10" s="38">
        <v>45</v>
      </c>
      <c r="U10" s="44" t="s">
        <v>83</v>
      </c>
      <c r="V10" s="45"/>
      <c r="W10" s="45"/>
      <c r="X10" s="45"/>
      <c r="Y10" s="46"/>
      <c r="AB10" s="1"/>
    </row>
    <row r="11" spans="1:28" ht="30.6" customHeight="1" x14ac:dyDescent="0.4">
      <c r="N11" s="38">
        <v>46</v>
      </c>
      <c r="O11" s="39" t="s">
        <v>79</v>
      </c>
      <c r="P11" s="40" t="s">
        <v>98</v>
      </c>
      <c r="Q11" s="41" t="s">
        <v>99</v>
      </c>
      <c r="R11" s="42">
        <v>44300</v>
      </c>
      <c r="S11" s="43" t="s">
        <v>87</v>
      </c>
      <c r="T11" s="38">
        <v>46</v>
      </c>
      <c r="U11" s="44" t="s">
        <v>83</v>
      </c>
      <c r="V11" s="45"/>
      <c r="W11" s="45"/>
      <c r="X11" s="45"/>
      <c r="Y11" s="46"/>
      <c r="AB11" s="1"/>
    </row>
    <row r="12" spans="1:28" ht="30.6" customHeight="1" x14ac:dyDescent="0.4">
      <c r="N12" s="47">
        <v>47</v>
      </c>
      <c r="O12" s="48" t="s">
        <v>31</v>
      </c>
      <c r="P12" s="49" t="s">
        <v>100</v>
      </c>
      <c r="Q12" s="50" t="s">
        <v>101</v>
      </c>
      <c r="R12" s="58">
        <v>44319</v>
      </c>
      <c r="S12" s="52" t="s">
        <v>87</v>
      </c>
      <c r="T12" s="47">
        <v>47</v>
      </c>
      <c r="U12" s="53">
        <f>VLOOKUP(Q12,'[1]MASTER ENTRIES 2023'!BA:BC,3,0)</f>
        <v>665</v>
      </c>
      <c r="V12" s="54"/>
      <c r="W12" s="55"/>
      <c r="X12" s="55"/>
      <c r="Y12" s="56">
        <v>1</v>
      </c>
      <c r="AB12" s="1"/>
    </row>
    <row r="13" spans="1:28" ht="6" customHeight="1" x14ac:dyDescent="0.5">
      <c r="N13" s="63"/>
      <c r="O13" s="64"/>
      <c r="P13" s="64"/>
      <c r="Q13" s="64"/>
      <c r="R13" s="64"/>
      <c r="S13" s="64"/>
      <c r="T13" s="64"/>
      <c r="U13" s="64"/>
      <c r="V13" s="64"/>
      <c r="W13" s="64"/>
      <c r="AB13" s="1"/>
    </row>
    <row r="14" spans="1:28" s="21" customFormat="1" ht="34.200000000000003" customHeight="1" x14ac:dyDescent="0.45">
      <c r="A14" s="20"/>
      <c r="F14" s="22"/>
      <c r="G14" s="20"/>
      <c r="H14" s="22"/>
      <c r="I14" s="22"/>
      <c r="K14" s="65"/>
      <c r="L14" s="23"/>
      <c r="M14" s="22"/>
      <c r="N14" s="24" t="s">
        <v>67</v>
      </c>
      <c r="O14" s="25"/>
      <c r="P14" s="26" t="s">
        <v>102</v>
      </c>
      <c r="Q14" s="27"/>
      <c r="R14" s="27"/>
      <c r="S14" s="27"/>
      <c r="T14" s="27"/>
      <c r="U14" s="28"/>
      <c r="V14" s="28"/>
      <c r="W14" s="27"/>
      <c r="X14" s="27"/>
      <c r="Y14" s="29"/>
      <c r="AA14"/>
      <c r="AB14" s="1"/>
    </row>
    <row r="15" spans="1:28" ht="69" x14ac:dyDescent="0.3">
      <c r="N15" s="31" t="s">
        <v>69</v>
      </c>
      <c r="O15" s="32" t="s">
        <v>70</v>
      </c>
      <c r="P15" s="34" t="s">
        <v>3</v>
      </c>
      <c r="Q15" s="34" t="s">
        <v>71</v>
      </c>
      <c r="R15" s="34" t="s">
        <v>72</v>
      </c>
      <c r="S15" s="32" t="s">
        <v>73</v>
      </c>
      <c r="T15" s="33" t="s">
        <v>69</v>
      </c>
      <c r="U15" s="33" t="s">
        <v>74</v>
      </c>
      <c r="V15" s="34" t="s">
        <v>75</v>
      </c>
      <c r="W15" s="36" t="s">
        <v>76</v>
      </c>
      <c r="X15" s="66" t="s">
        <v>77</v>
      </c>
      <c r="Y15" s="37" t="s">
        <v>78</v>
      </c>
      <c r="AB15" s="1"/>
    </row>
    <row r="16" spans="1:28" ht="30.6" customHeight="1" x14ac:dyDescent="0.4">
      <c r="N16" s="67">
        <v>48</v>
      </c>
      <c r="O16" s="68" t="s">
        <v>49</v>
      </c>
      <c r="P16" s="68" t="s">
        <v>103</v>
      </c>
      <c r="Q16" s="69" t="s">
        <v>104</v>
      </c>
      <c r="R16" s="70">
        <v>44441</v>
      </c>
      <c r="S16" s="71" t="s">
        <v>87</v>
      </c>
      <c r="T16" s="67">
        <v>48</v>
      </c>
      <c r="U16" s="72" t="s">
        <v>83</v>
      </c>
      <c r="V16" s="72"/>
      <c r="W16" s="72"/>
      <c r="X16" s="72"/>
      <c r="Y16" s="72"/>
      <c r="AB16" s="1"/>
    </row>
    <row r="17" spans="1:28" ht="30.6" customHeight="1" x14ac:dyDescent="0.4">
      <c r="N17" s="47">
        <v>49</v>
      </c>
      <c r="O17" s="73" t="s">
        <v>33</v>
      </c>
      <c r="P17" s="49" t="s">
        <v>105</v>
      </c>
      <c r="Q17" s="74" t="s">
        <v>106</v>
      </c>
      <c r="R17" s="75">
        <v>44443</v>
      </c>
      <c r="S17" s="76" t="s">
        <v>82</v>
      </c>
      <c r="T17" s="47">
        <v>49</v>
      </c>
      <c r="U17" s="53">
        <f>VLOOKUP(Q17,'[1]MASTER ENTRIES 2023'!BA:BC,3,0)</f>
        <v>554</v>
      </c>
      <c r="V17" s="54"/>
      <c r="W17" s="55"/>
      <c r="X17" s="62"/>
      <c r="Y17" s="56">
        <v>2</v>
      </c>
      <c r="AB17" s="1"/>
    </row>
    <row r="18" spans="1:28" ht="30.6" customHeight="1" x14ac:dyDescent="0.4">
      <c r="N18" s="67">
        <v>50</v>
      </c>
      <c r="O18" s="68" t="s">
        <v>107</v>
      </c>
      <c r="P18" s="68" t="s">
        <v>108</v>
      </c>
      <c r="Q18" s="69" t="s">
        <v>109</v>
      </c>
      <c r="R18" s="70">
        <v>44452</v>
      </c>
      <c r="S18" s="71" t="s">
        <v>87</v>
      </c>
      <c r="T18" s="67">
        <v>50</v>
      </c>
      <c r="U18" s="72" t="s">
        <v>83</v>
      </c>
      <c r="V18" s="72"/>
      <c r="W18" s="72"/>
      <c r="X18" s="72"/>
      <c r="Y18" s="72"/>
      <c r="AB18" s="1"/>
    </row>
    <row r="19" spans="1:28" ht="30.6" customHeight="1" x14ac:dyDescent="0.4">
      <c r="A19"/>
      <c r="F19"/>
      <c r="G19"/>
      <c r="L19"/>
      <c r="N19" s="47">
        <v>51</v>
      </c>
      <c r="O19" s="77" t="s">
        <v>26</v>
      </c>
      <c r="P19" s="49" t="s">
        <v>110</v>
      </c>
      <c r="Q19" s="78" t="s">
        <v>111</v>
      </c>
      <c r="R19" s="79">
        <v>44578</v>
      </c>
      <c r="S19" s="80" t="s">
        <v>87</v>
      </c>
      <c r="T19" s="47">
        <v>51</v>
      </c>
      <c r="U19" s="53">
        <f>VLOOKUP(Q19,'[1]MASTER ENTRIES 2023'!BA:BC,3,0)</f>
        <v>455</v>
      </c>
      <c r="V19" s="54"/>
      <c r="W19" s="55"/>
      <c r="X19" s="55"/>
      <c r="Y19" s="56">
        <v>4</v>
      </c>
      <c r="AB19" s="1"/>
    </row>
    <row r="20" spans="1:28" ht="30.6" customHeight="1" x14ac:dyDescent="0.4">
      <c r="A20"/>
      <c r="F20"/>
      <c r="G20"/>
      <c r="L20"/>
      <c r="N20" s="47">
        <v>52</v>
      </c>
      <c r="O20" s="48" t="s">
        <v>112</v>
      </c>
      <c r="P20" s="49" t="s">
        <v>113</v>
      </c>
      <c r="Q20" s="50" t="s">
        <v>114</v>
      </c>
      <c r="R20" s="51">
        <v>44583</v>
      </c>
      <c r="S20" s="52" t="s">
        <v>87</v>
      </c>
      <c r="T20" s="47">
        <v>52</v>
      </c>
      <c r="U20" s="53">
        <f>VLOOKUP(Q20,'[1]MASTER ENTRIES 2023'!BA:BC,3,0)</f>
        <v>444</v>
      </c>
      <c r="V20" s="54"/>
      <c r="W20" s="55"/>
      <c r="X20" s="55"/>
      <c r="Y20" s="56">
        <v>5</v>
      </c>
      <c r="AB20" s="1"/>
    </row>
    <row r="21" spans="1:28" ht="30.6" customHeight="1" x14ac:dyDescent="0.4">
      <c r="A21"/>
      <c r="F21"/>
      <c r="G21"/>
      <c r="L21"/>
      <c r="N21" s="47">
        <v>53</v>
      </c>
      <c r="O21" s="48" t="s">
        <v>112</v>
      </c>
      <c r="P21" s="49" t="s">
        <v>115</v>
      </c>
      <c r="Q21" s="50" t="s">
        <v>116</v>
      </c>
      <c r="R21" s="51">
        <v>44586</v>
      </c>
      <c r="S21" s="52" t="s">
        <v>87</v>
      </c>
      <c r="T21" s="47">
        <v>53</v>
      </c>
      <c r="U21" s="53">
        <f>VLOOKUP(Q21,'[1]MASTER ENTRIES 2023'!BA:BC,3,0)</f>
        <v>332</v>
      </c>
      <c r="V21" s="54"/>
      <c r="W21" s="55"/>
      <c r="X21" s="55"/>
      <c r="Y21" s="81"/>
      <c r="AB21" s="1"/>
    </row>
    <row r="22" spans="1:28" ht="30.6" customHeight="1" x14ac:dyDescent="0.4">
      <c r="A22"/>
      <c r="F22"/>
      <c r="G22"/>
      <c r="L22"/>
      <c r="N22" s="47">
        <v>54</v>
      </c>
      <c r="O22" s="82" t="s">
        <v>117</v>
      </c>
      <c r="P22" s="49" t="s">
        <v>118</v>
      </c>
      <c r="Q22" s="74" t="s">
        <v>119</v>
      </c>
      <c r="R22" s="75">
        <v>44591</v>
      </c>
      <c r="S22" s="52" t="s">
        <v>82</v>
      </c>
      <c r="T22" s="47">
        <v>54</v>
      </c>
      <c r="U22" s="53">
        <f>VLOOKUP(Q22,'[1]MASTER ENTRIES 2023'!BA:BC,3,0)</f>
        <v>444</v>
      </c>
      <c r="V22" s="54"/>
      <c r="W22" s="55"/>
      <c r="X22" s="62"/>
      <c r="Y22" s="81"/>
      <c r="AB22" s="1"/>
    </row>
    <row r="23" spans="1:28" ht="30.6" customHeight="1" x14ac:dyDescent="0.4">
      <c r="A23"/>
      <c r="F23"/>
      <c r="G23"/>
      <c r="L23"/>
      <c r="N23" s="47">
        <v>55</v>
      </c>
      <c r="O23" s="77" t="s">
        <v>26</v>
      </c>
      <c r="P23" s="49" t="s">
        <v>120</v>
      </c>
      <c r="Q23" s="78" t="s">
        <v>121</v>
      </c>
      <c r="R23" s="75">
        <v>44596</v>
      </c>
      <c r="S23" s="80" t="s">
        <v>87</v>
      </c>
      <c r="T23" s="47">
        <v>55</v>
      </c>
      <c r="U23" s="53">
        <f>VLOOKUP(Q23,'[1]MASTER ENTRIES 2023'!BA:BC,3,0)</f>
        <v>455</v>
      </c>
      <c r="V23" s="54"/>
      <c r="W23" s="55"/>
      <c r="X23" s="55"/>
      <c r="Y23" s="56">
        <v>3</v>
      </c>
      <c r="AB23" s="1"/>
    </row>
    <row r="24" spans="1:28" ht="30.6" customHeight="1" x14ac:dyDescent="0.4">
      <c r="A24"/>
      <c r="F24"/>
      <c r="G24"/>
      <c r="L24"/>
      <c r="N24" s="47">
        <v>56</v>
      </c>
      <c r="O24" s="48" t="s">
        <v>9</v>
      </c>
      <c r="P24" s="49" t="s">
        <v>7</v>
      </c>
      <c r="Q24" s="83" t="s">
        <v>122</v>
      </c>
      <c r="R24" s="51">
        <v>44601</v>
      </c>
      <c r="S24" s="52" t="s">
        <v>87</v>
      </c>
      <c r="T24" s="47">
        <v>56</v>
      </c>
      <c r="U24" s="53">
        <f>VLOOKUP(Q24,'[1]MASTER ENTRIES 2023'!BA:BC,3,0)</f>
        <v>555</v>
      </c>
      <c r="V24" s="53"/>
      <c r="W24" s="55"/>
      <c r="X24" s="55"/>
      <c r="Y24" s="56">
        <v>1</v>
      </c>
      <c r="AB24" s="1"/>
    </row>
    <row r="25" spans="1:28" ht="8.4" customHeight="1" x14ac:dyDescent="0.5">
      <c r="A25"/>
      <c r="F25"/>
      <c r="G25"/>
      <c r="L25"/>
      <c r="N25" s="63"/>
      <c r="O25" s="64"/>
      <c r="P25" s="64"/>
      <c r="Q25" s="64"/>
      <c r="R25" s="64"/>
      <c r="S25" s="64"/>
      <c r="T25" s="64"/>
      <c r="U25" s="64"/>
      <c r="V25" s="64"/>
      <c r="W25" s="64"/>
      <c r="AB25" s="1"/>
    </row>
    <row r="26" spans="1:28" ht="23.4" x14ac:dyDescent="0.3">
      <c r="A26" s="24" t="s">
        <v>123</v>
      </c>
      <c r="B26" s="25"/>
      <c r="C26" s="26" t="s">
        <v>124</v>
      </c>
      <c r="D26" s="27"/>
      <c r="E26" s="27"/>
      <c r="F26" s="27"/>
      <c r="G26" s="27"/>
      <c r="H26" s="28"/>
      <c r="I26" s="28"/>
      <c r="J26" s="27"/>
      <c r="K26" s="27"/>
      <c r="L26" s="29"/>
      <c r="N26" s="24" t="s">
        <v>67</v>
      </c>
      <c r="O26" s="25"/>
      <c r="P26" s="26" t="s">
        <v>124</v>
      </c>
      <c r="Q26" s="27"/>
      <c r="R26" s="27"/>
      <c r="S26" s="27"/>
      <c r="T26" s="27"/>
      <c r="U26" s="28"/>
      <c r="V26" s="28"/>
      <c r="W26" s="27"/>
      <c r="X26" s="27"/>
      <c r="Y26" s="29"/>
      <c r="AB26" s="1"/>
    </row>
    <row r="27" spans="1:28" ht="69" x14ac:dyDescent="0.3">
      <c r="A27" s="84" t="s">
        <v>69</v>
      </c>
      <c r="B27" s="33" t="s">
        <v>70</v>
      </c>
      <c r="C27" s="33" t="s">
        <v>3</v>
      </c>
      <c r="D27" s="33" t="s">
        <v>71</v>
      </c>
      <c r="E27" s="34" t="s">
        <v>72</v>
      </c>
      <c r="F27" s="32" t="s">
        <v>73</v>
      </c>
      <c r="G27" s="33" t="s">
        <v>69</v>
      </c>
      <c r="H27" s="33" t="s">
        <v>125</v>
      </c>
      <c r="I27" s="33" t="s">
        <v>75</v>
      </c>
      <c r="J27" s="66" t="s">
        <v>126</v>
      </c>
      <c r="K27" s="35" t="s">
        <v>77</v>
      </c>
      <c r="L27" s="85" t="s">
        <v>78</v>
      </c>
      <c r="N27" s="86" t="s">
        <v>69</v>
      </c>
      <c r="O27" s="34" t="s">
        <v>70</v>
      </c>
      <c r="P27" s="34" t="s">
        <v>3</v>
      </c>
      <c r="Q27" s="34" t="s">
        <v>71</v>
      </c>
      <c r="R27" s="32" t="s">
        <v>72</v>
      </c>
      <c r="S27" s="34" t="s">
        <v>73</v>
      </c>
      <c r="T27" s="32" t="s">
        <v>69</v>
      </c>
      <c r="U27" s="34" t="s">
        <v>74</v>
      </c>
      <c r="V27" s="32" t="s">
        <v>75</v>
      </c>
      <c r="W27" s="66" t="s">
        <v>76</v>
      </c>
      <c r="X27" s="66" t="s">
        <v>77</v>
      </c>
      <c r="Y27" s="37" t="s">
        <v>78</v>
      </c>
      <c r="AB27" s="1"/>
    </row>
    <row r="28" spans="1:28" ht="30.6" customHeight="1" x14ac:dyDescent="0.5">
      <c r="A28" s="47">
        <v>1</v>
      </c>
      <c r="B28" s="48" t="s">
        <v>35</v>
      </c>
      <c r="C28" s="49" t="s">
        <v>127</v>
      </c>
      <c r="D28" s="50" t="s">
        <v>128</v>
      </c>
      <c r="E28" s="51">
        <v>44612</v>
      </c>
      <c r="F28" s="52" t="s">
        <v>82</v>
      </c>
      <c r="G28" s="47">
        <v>1</v>
      </c>
      <c r="H28" s="53">
        <f>VLOOKUP(D28,'[1]MASTER ENTRIES 2023'!BA:BC,3,0)</f>
        <v>344</v>
      </c>
      <c r="I28" s="87"/>
      <c r="J28" s="55"/>
      <c r="K28" s="62"/>
      <c r="L28" s="81"/>
      <c r="N28" s="47">
        <v>3</v>
      </c>
      <c r="O28" s="49" t="s">
        <v>129</v>
      </c>
      <c r="P28" s="49" t="s">
        <v>130</v>
      </c>
      <c r="Q28" s="50" t="s">
        <v>131</v>
      </c>
      <c r="R28" s="51">
        <v>44654</v>
      </c>
      <c r="S28" s="52" t="s">
        <v>87</v>
      </c>
      <c r="T28" s="47">
        <v>3</v>
      </c>
      <c r="U28" s="53">
        <f>VLOOKUP(Q28,'[1]MASTER ENTRIES 2023'!BA:BC,3,0)</f>
        <v>445</v>
      </c>
      <c r="V28" s="54"/>
      <c r="W28" s="88"/>
      <c r="X28" s="55"/>
      <c r="Y28" s="56">
        <v>5</v>
      </c>
      <c r="AB28" s="1"/>
    </row>
    <row r="29" spans="1:28" ht="30.6" customHeight="1" x14ac:dyDescent="0.4">
      <c r="A29" s="47">
        <v>2</v>
      </c>
      <c r="B29" s="48" t="s">
        <v>132</v>
      </c>
      <c r="C29" s="49" t="s">
        <v>133</v>
      </c>
      <c r="D29" s="50" t="s">
        <v>134</v>
      </c>
      <c r="E29" s="51">
        <v>44628</v>
      </c>
      <c r="F29" s="52" t="s">
        <v>82</v>
      </c>
      <c r="G29" s="47">
        <v>2</v>
      </c>
      <c r="H29" s="53">
        <f>VLOOKUP(D29,'[1]MASTER ENTRIES 2023'!BA:BC,3,0)</f>
        <v>343</v>
      </c>
      <c r="I29" s="87"/>
      <c r="J29" s="55"/>
      <c r="K29" s="62"/>
      <c r="L29" s="81"/>
      <c r="N29" s="47">
        <v>57</v>
      </c>
      <c r="O29" s="48" t="s">
        <v>84</v>
      </c>
      <c r="P29" s="49" t="s">
        <v>135</v>
      </c>
      <c r="Q29" s="50" t="s">
        <v>136</v>
      </c>
      <c r="R29" s="51">
        <v>44614</v>
      </c>
      <c r="S29" s="52" t="s">
        <v>82</v>
      </c>
      <c r="T29" s="47">
        <v>57</v>
      </c>
      <c r="U29" s="53">
        <f>VLOOKUP(Q29,'[1]MASTER ENTRIES 2023'!BA:BC,3,0)</f>
        <v>333</v>
      </c>
      <c r="V29" s="54"/>
      <c r="W29" s="55"/>
      <c r="X29" s="62"/>
      <c r="Y29" s="81"/>
      <c r="AB29" s="1"/>
    </row>
    <row r="30" spans="1:28" ht="30.6" customHeight="1" x14ac:dyDescent="0.4">
      <c r="A30" s="38">
        <v>3</v>
      </c>
      <c r="B30" s="40" t="s">
        <v>129</v>
      </c>
      <c r="C30" s="40" t="s">
        <v>130</v>
      </c>
      <c r="D30" s="41" t="s">
        <v>131</v>
      </c>
      <c r="E30" s="42">
        <v>44654</v>
      </c>
      <c r="F30" s="43" t="s">
        <v>87</v>
      </c>
      <c r="G30" s="38">
        <v>3</v>
      </c>
      <c r="H30" s="89" t="s">
        <v>137</v>
      </c>
      <c r="I30" s="90"/>
      <c r="J30" s="90"/>
      <c r="K30" s="90"/>
      <c r="L30" s="91"/>
      <c r="N30" s="47">
        <v>58</v>
      </c>
      <c r="O30" s="48" t="s">
        <v>138</v>
      </c>
      <c r="P30" s="49" t="s">
        <v>139</v>
      </c>
      <c r="Q30" s="50" t="s">
        <v>140</v>
      </c>
      <c r="R30" s="51">
        <v>44614</v>
      </c>
      <c r="S30" s="52" t="s">
        <v>82</v>
      </c>
      <c r="T30" s="47">
        <v>58</v>
      </c>
      <c r="U30" s="53">
        <f>VLOOKUP(Q30,'[1]MASTER ENTRIES 2023'!BA:BC,3,0)</f>
        <v>545</v>
      </c>
      <c r="V30" s="54"/>
      <c r="W30" s="55"/>
      <c r="X30" s="62"/>
      <c r="Y30" s="81"/>
      <c r="AB30" s="1"/>
    </row>
    <row r="31" spans="1:28" ht="30.6" customHeight="1" x14ac:dyDescent="0.4">
      <c r="A31"/>
      <c r="F31"/>
      <c r="G31"/>
      <c r="H31"/>
      <c r="I31"/>
      <c r="L31"/>
      <c r="N31" s="38">
        <v>59</v>
      </c>
      <c r="O31" s="40" t="s">
        <v>141</v>
      </c>
      <c r="P31" s="40" t="s">
        <v>142</v>
      </c>
      <c r="Q31" s="41" t="s">
        <v>143</v>
      </c>
      <c r="R31" s="42">
        <v>44627</v>
      </c>
      <c r="S31" s="43" t="s">
        <v>82</v>
      </c>
      <c r="T31" s="38">
        <v>59</v>
      </c>
      <c r="U31" s="92" t="s">
        <v>83</v>
      </c>
      <c r="V31" s="93"/>
      <c r="W31" s="93"/>
      <c r="X31" s="93"/>
      <c r="Y31" s="94"/>
      <c r="AB31" s="1"/>
    </row>
    <row r="32" spans="1:28" ht="30.6" customHeight="1" x14ac:dyDescent="0.5">
      <c r="A32"/>
      <c r="F32"/>
      <c r="G32"/>
      <c r="H32"/>
      <c r="I32"/>
      <c r="L32"/>
      <c r="N32" s="47">
        <v>60</v>
      </c>
      <c r="O32" s="48" t="s">
        <v>31</v>
      </c>
      <c r="P32" s="49" t="s">
        <v>144</v>
      </c>
      <c r="Q32" s="50" t="s">
        <v>145</v>
      </c>
      <c r="R32" s="58">
        <v>44631</v>
      </c>
      <c r="S32" s="52" t="s">
        <v>82</v>
      </c>
      <c r="T32" s="47">
        <v>60</v>
      </c>
      <c r="U32" s="53">
        <f>VLOOKUP(Q32,'[1]MASTER ENTRIES 2023'!BA:BC,3,0)</f>
        <v>444</v>
      </c>
      <c r="V32" s="54"/>
      <c r="W32" s="88"/>
      <c r="X32" s="62"/>
      <c r="Y32" s="81"/>
      <c r="AB32" s="1"/>
    </row>
    <row r="33" spans="1:28" ht="30.6" customHeight="1" x14ac:dyDescent="0.5">
      <c r="A33"/>
      <c r="F33"/>
      <c r="G33"/>
      <c r="H33"/>
      <c r="I33"/>
      <c r="L33"/>
      <c r="N33" s="47">
        <v>61</v>
      </c>
      <c r="O33" s="48" t="s">
        <v>31</v>
      </c>
      <c r="P33" s="49" t="s">
        <v>146</v>
      </c>
      <c r="Q33" s="57" t="s">
        <v>147</v>
      </c>
      <c r="R33" s="58">
        <v>44631</v>
      </c>
      <c r="S33" s="59" t="s">
        <v>82</v>
      </c>
      <c r="T33" s="47">
        <v>61</v>
      </c>
      <c r="U33" s="53">
        <f>VLOOKUP(Q33,'[1]MASTER ENTRIES 2023'!BA:BC,3,0)</f>
        <v>455</v>
      </c>
      <c r="V33" s="54"/>
      <c r="W33" s="88"/>
      <c r="X33" s="62"/>
      <c r="Y33" s="56">
        <v>3</v>
      </c>
      <c r="AB33" s="1"/>
    </row>
    <row r="34" spans="1:28" ht="30.6" customHeight="1" x14ac:dyDescent="0.5">
      <c r="A34"/>
      <c r="F34"/>
      <c r="G34"/>
      <c r="H34"/>
      <c r="I34"/>
      <c r="L34"/>
      <c r="N34" s="47">
        <v>62</v>
      </c>
      <c r="O34" s="49" t="s">
        <v>37</v>
      </c>
      <c r="P34" s="49" t="s">
        <v>148</v>
      </c>
      <c r="Q34" s="50" t="s">
        <v>149</v>
      </c>
      <c r="R34" s="95">
        <v>44633</v>
      </c>
      <c r="S34" s="52" t="s">
        <v>87</v>
      </c>
      <c r="T34" s="47">
        <v>62</v>
      </c>
      <c r="U34" s="53">
        <f>VLOOKUP(Q34,'[1]MASTER ENTRIES 2023'!BA:BC,3,0)</f>
        <v>355</v>
      </c>
      <c r="V34" s="54"/>
      <c r="W34" s="88"/>
      <c r="X34" s="55"/>
      <c r="Y34" s="56">
        <v>4</v>
      </c>
      <c r="AB34" s="1"/>
    </row>
    <row r="35" spans="1:28" ht="30.6" customHeight="1" x14ac:dyDescent="0.5">
      <c r="A35"/>
      <c r="F35"/>
      <c r="G35"/>
      <c r="H35"/>
      <c r="I35"/>
      <c r="L35"/>
      <c r="N35" s="47">
        <v>63</v>
      </c>
      <c r="O35" s="96" t="s">
        <v>150</v>
      </c>
      <c r="P35" s="49" t="s">
        <v>151</v>
      </c>
      <c r="Q35" s="97" t="s">
        <v>152</v>
      </c>
      <c r="R35" s="98">
        <v>44633</v>
      </c>
      <c r="S35" s="99" t="s">
        <v>87</v>
      </c>
      <c r="T35" s="47">
        <v>63</v>
      </c>
      <c r="U35" s="53">
        <f>VLOOKUP(Q35,'[1]MASTER ENTRIES 2023'!BA:BC,3,0)</f>
        <v>353</v>
      </c>
      <c r="V35" s="54"/>
      <c r="W35" s="88"/>
      <c r="X35" s="55"/>
      <c r="Y35" s="81"/>
      <c r="AB35" s="1"/>
    </row>
    <row r="36" spans="1:28" ht="30.6" customHeight="1" x14ac:dyDescent="0.5">
      <c r="A36"/>
      <c r="F36"/>
      <c r="G36"/>
      <c r="L36"/>
      <c r="N36" s="47">
        <v>64</v>
      </c>
      <c r="O36" s="96" t="s">
        <v>150</v>
      </c>
      <c r="P36" s="49" t="s">
        <v>153</v>
      </c>
      <c r="Q36" s="97" t="s">
        <v>154</v>
      </c>
      <c r="R36" s="98">
        <v>44637</v>
      </c>
      <c r="S36" s="99" t="s">
        <v>87</v>
      </c>
      <c r="T36" s="47">
        <v>64</v>
      </c>
      <c r="U36" s="53">
        <f>VLOOKUP(Q36,'[1]MASTER ENTRIES 2023'!BA:BC,3,0)</f>
        <v>353</v>
      </c>
      <c r="V36" s="54"/>
      <c r="W36" s="88"/>
      <c r="X36" s="55"/>
      <c r="Y36" s="81"/>
      <c r="AB36" s="1"/>
    </row>
    <row r="37" spans="1:28" ht="30.6" customHeight="1" x14ac:dyDescent="0.5">
      <c r="A37"/>
      <c r="F37"/>
      <c r="G37"/>
      <c r="L37"/>
      <c r="N37" s="47">
        <v>65</v>
      </c>
      <c r="O37" s="100" t="s">
        <v>2</v>
      </c>
      <c r="P37" s="49" t="s">
        <v>0</v>
      </c>
      <c r="Q37" s="57" t="s">
        <v>155</v>
      </c>
      <c r="R37" s="58">
        <v>44643</v>
      </c>
      <c r="S37" s="59" t="s">
        <v>82</v>
      </c>
      <c r="T37" s="47">
        <v>65</v>
      </c>
      <c r="U37" s="53">
        <f>VLOOKUP(Q37,'[1]MASTER ENTRIES 2023'!BA:BC,3,0)</f>
        <v>555</v>
      </c>
      <c r="V37" s="54"/>
      <c r="W37" s="88"/>
      <c r="X37" s="62"/>
      <c r="Y37" s="56">
        <v>1</v>
      </c>
      <c r="AB37" s="1"/>
    </row>
    <row r="38" spans="1:28" ht="30.6" customHeight="1" x14ac:dyDescent="0.5">
      <c r="A38"/>
      <c r="F38"/>
      <c r="G38"/>
      <c r="L38"/>
      <c r="N38" s="47">
        <v>66</v>
      </c>
      <c r="O38" s="48" t="s">
        <v>112</v>
      </c>
      <c r="P38" s="49" t="s">
        <v>156</v>
      </c>
      <c r="Q38" s="50" t="s">
        <v>157</v>
      </c>
      <c r="R38" s="51">
        <v>44652</v>
      </c>
      <c r="S38" s="52" t="s">
        <v>82</v>
      </c>
      <c r="T38" s="47">
        <v>66</v>
      </c>
      <c r="U38" s="53">
        <f>VLOOKUP(Q38,'[1]MASTER ENTRIES 2023'!BA:BC,3,0)</f>
        <v>453</v>
      </c>
      <c r="V38" s="54"/>
      <c r="W38" s="88"/>
      <c r="X38" s="62"/>
      <c r="Y38" s="81"/>
      <c r="AB38" s="1"/>
    </row>
    <row r="39" spans="1:28" ht="30.6" customHeight="1" x14ac:dyDescent="0.4">
      <c r="A39"/>
      <c r="F39"/>
      <c r="G39"/>
      <c r="L39"/>
      <c r="N39" s="38">
        <v>67</v>
      </c>
      <c r="O39" s="101" t="s">
        <v>112</v>
      </c>
      <c r="P39" s="40" t="s">
        <v>158</v>
      </c>
      <c r="Q39" s="102" t="s">
        <v>159</v>
      </c>
      <c r="R39" s="103">
        <v>44652</v>
      </c>
      <c r="S39" s="104" t="s">
        <v>82</v>
      </c>
      <c r="T39" s="38">
        <v>67</v>
      </c>
      <c r="U39" s="72" t="s">
        <v>83</v>
      </c>
      <c r="V39" s="72"/>
      <c r="W39" s="72"/>
      <c r="X39" s="72"/>
      <c r="Y39" s="72"/>
      <c r="AB39" s="1"/>
    </row>
    <row r="40" spans="1:28" ht="30.6" customHeight="1" x14ac:dyDescent="0.5">
      <c r="A40"/>
      <c r="F40"/>
      <c r="G40"/>
      <c r="L40"/>
      <c r="N40" s="47">
        <v>68</v>
      </c>
      <c r="O40" s="100" t="s">
        <v>33</v>
      </c>
      <c r="P40" s="49" t="s">
        <v>160</v>
      </c>
      <c r="Q40" s="57" t="s">
        <v>161</v>
      </c>
      <c r="R40" s="58">
        <v>44654</v>
      </c>
      <c r="S40" s="59" t="s">
        <v>82</v>
      </c>
      <c r="T40" s="47">
        <v>68</v>
      </c>
      <c r="U40" s="53">
        <f>VLOOKUP(Q40,'[1]MASTER ENTRIES 2023'!BA:BC,3,0)</f>
        <v>535</v>
      </c>
      <c r="V40" s="54"/>
      <c r="W40" s="88"/>
      <c r="X40" s="62"/>
      <c r="Y40" s="56">
        <v>2</v>
      </c>
      <c r="AB40" s="1"/>
    </row>
    <row r="41" spans="1:28" ht="30.6" customHeight="1" x14ac:dyDescent="0.5">
      <c r="A41"/>
      <c r="F41"/>
      <c r="G41"/>
      <c r="L41"/>
      <c r="N41" s="47">
        <v>69</v>
      </c>
      <c r="O41" s="100" t="s">
        <v>29</v>
      </c>
      <c r="P41" s="49" t="s">
        <v>162</v>
      </c>
      <c r="Q41" s="83" t="s">
        <v>163</v>
      </c>
      <c r="R41" s="105">
        <v>44658</v>
      </c>
      <c r="S41" s="59" t="s">
        <v>82</v>
      </c>
      <c r="T41" s="47">
        <v>69</v>
      </c>
      <c r="U41" s="53">
        <f>VLOOKUP(Q41,'[1]MASTER ENTRIES 2023'!BA:BC,3,0)</f>
        <v>554</v>
      </c>
      <c r="V41" s="54"/>
      <c r="W41" s="88"/>
      <c r="X41" s="62"/>
      <c r="Y41" s="81"/>
      <c r="AB41" s="1"/>
    </row>
    <row r="42" spans="1:28" ht="30.6" customHeight="1" x14ac:dyDescent="0.4">
      <c r="A42"/>
      <c r="F42"/>
      <c r="G42"/>
      <c r="L42"/>
      <c r="N42" s="38">
        <v>70</v>
      </c>
      <c r="O42" s="101" t="s">
        <v>164</v>
      </c>
      <c r="P42" s="40" t="s">
        <v>165</v>
      </c>
      <c r="Q42" s="102" t="s">
        <v>166</v>
      </c>
      <c r="R42" s="103">
        <v>44691</v>
      </c>
      <c r="S42" s="104" t="s">
        <v>87</v>
      </c>
      <c r="T42" s="38">
        <v>70</v>
      </c>
      <c r="U42" s="72" t="s">
        <v>83</v>
      </c>
      <c r="V42" s="72"/>
      <c r="W42" s="72"/>
      <c r="X42" s="72"/>
      <c r="Y42" s="72"/>
      <c r="AB42" s="1"/>
    </row>
    <row r="43" spans="1:28" ht="30.6" customHeight="1" x14ac:dyDescent="0.4">
      <c r="A43"/>
      <c r="F43"/>
      <c r="G43"/>
      <c r="L43"/>
      <c r="N43" s="38">
        <v>71</v>
      </c>
      <c r="O43" s="101" t="s">
        <v>53</v>
      </c>
      <c r="P43" s="40" t="s">
        <v>167</v>
      </c>
      <c r="Q43" s="102" t="s">
        <v>168</v>
      </c>
      <c r="R43" s="103">
        <v>44709</v>
      </c>
      <c r="S43" s="104" t="s">
        <v>82</v>
      </c>
      <c r="T43" s="38">
        <v>71</v>
      </c>
      <c r="U43" s="72" t="s">
        <v>83</v>
      </c>
      <c r="V43" s="72"/>
      <c r="W43" s="72"/>
      <c r="X43" s="72"/>
      <c r="Y43" s="72"/>
      <c r="AB43" s="1"/>
    </row>
    <row r="44" spans="1:28" ht="30.6" customHeight="1" x14ac:dyDescent="0.4">
      <c r="A44"/>
      <c r="F44"/>
      <c r="G44"/>
      <c r="L44"/>
      <c r="N44" s="38">
        <v>260</v>
      </c>
      <c r="O44" s="101" t="s">
        <v>107</v>
      </c>
      <c r="P44" s="40" t="s">
        <v>169</v>
      </c>
      <c r="Q44" s="102" t="s">
        <v>170</v>
      </c>
      <c r="R44" s="103">
        <v>44756</v>
      </c>
      <c r="S44" s="104" t="s">
        <v>87</v>
      </c>
      <c r="T44" s="38">
        <v>260</v>
      </c>
      <c r="U44" s="72" t="s">
        <v>83</v>
      </c>
      <c r="V44" s="72"/>
      <c r="W44" s="72"/>
      <c r="X44" s="72"/>
      <c r="Y44" s="72"/>
      <c r="AB44" s="1"/>
    </row>
    <row r="45" spans="1:28" ht="5.4" customHeight="1" x14ac:dyDescent="0.5">
      <c r="A45"/>
      <c r="F45"/>
      <c r="G45"/>
      <c r="L45"/>
      <c r="N45" s="63"/>
      <c r="O45" s="64"/>
      <c r="P45" s="64"/>
      <c r="Q45" s="64"/>
      <c r="R45" s="64"/>
      <c r="S45" s="64"/>
      <c r="T45" s="64"/>
      <c r="U45" s="64"/>
      <c r="V45" s="64"/>
      <c r="W45" s="64"/>
      <c r="AB45" s="1"/>
    </row>
    <row r="46" spans="1:28" ht="23.4" x14ac:dyDescent="0.3">
      <c r="A46"/>
      <c r="F46"/>
      <c r="G46"/>
      <c r="L46"/>
      <c r="N46" s="24" t="s">
        <v>67</v>
      </c>
      <c r="O46" s="25"/>
      <c r="P46" s="26" t="s">
        <v>171</v>
      </c>
      <c r="Q46" s="27"/>
      <c r="R46" s="27"/>
      <c r="S46" s="27"/>
      <c r="T46" s="27"/>
      <c r="U46" s="28"/>
      <c r="V46" s="28"/>
      <c r="W46" s="27"/>
      <c r="X46" s="27"/>
      <c r="Y46" s="29"/>
      <c r="AB46" s="1"/>
    </row>
    <row r="47" spans="1:28" ht="69" x14ac:dyDescent="0.3">
      <c r="A47"/>
      <c r="F47"/>
      <c r="G47"/>
      <c r="L47"/>
      <c r="N47" s="86" t="s">
        <v>69</v>
      </c>
      <c r="O47" s="34" t="s">
        <v>70</v>
      </c>
      <c r="P47" s="34" t="s">
        <v>3</v>
      </c>
      <c r="Q47" s="34" t="s">
        <v>71</v>
      </c>
      <c r="R47" s="32" t="s">
        <v>72</v>
      </c>
      <c r="S47" s="34" t="s">
        <v>73</v>
      </c>
      <c r="T47" s="34" t="s">
        <v>69</v>
      </c>
      <c r="U47" s="34" t="s">
        <v>74</v>
      </c>
      <c r="V47" s="32" t="s">
        <v>75</v>
      </c>
      <c r="W47" s="35" t="s">
        <v>76</v>
      </c>
      <c r="X47" s="36" t="s">
        <v>77</v>
      </c>
      <c r="Y47" s="37" t="s">
        <v>78</v>
      </c>
      <c r="AB47" s="1"/>
    </row>
    <row r="48" spans="1:28" ht="30.6" customHeight="1" x14ac:dyDescent="0.4">
      <c r="A48"/>
      <c r="F48"/>
      <c r="G48"/>
      <c r="L48"/>
      <c r="N48" s="38">
        <v>72</v>
      </c>
      <c r="O48" s="101" t="s">
        <v>172</v>
      </c>
      <c r="P48" s="40" t="s">
        <v>173</v>
      </c>
      <c r="Q48" s="102" t="s">
        <v>174</v>
      </c>
      <c r="R48" s="103">
        <v>44812</v>
      </c>
      <c r="S48" s="104" t="s">
        <v>82</v>
      </c>
      <c r="T48" s="38">
        <v>72</v>
      </c>
      <c r="U48" s="72" t="s">
        <v>83</v>
      </c>
      <c r="V48" s="72"/>
      <c r="W48" s="72"/>
      <c r="X48" s="72"/>
      <c r="Y48" s="72"/>
      <c r="AB48" s="1"/>
    </row>
    <row r="49" spans="1:28" ht="30.6" customHeight="1" x14ac:dyDescent="0.4">
      <c r="A49"/>
      <c r="F49"/>
      <c r="G49"/>
      <c r="L49"/>
      <c r="N49" s="47">
        <v>73</v>
      </c>
      <c r="O49" s="49" t="s">
        <v>175</v>
      </c>
      <c r="P49" s="49" t="s">
        <v>176</v>
      </c>
      <c r="Q49" s="50" t="s">
        <v>177</v>
      </c>
      <c r="R49" s="51">
        <v>44826</v>
      </c>
      <c r="S49" s="52" t="s">
        <v>87</v>
      </c>
      <c r="T49" s="47">
        <v>73</v>
      </c>
      <c r="U49" s="53">
        <f>VLOOKUP(Q49,'[1]MASTER ENTRIES 2023'!BA:BC,3,0)</f>
        <v>344</v>
      </c>
      <c r="V49" s="54"/>
      <c r="W49" s="55"/>
      <c r="X49" s="55"/>
      <c r="Y49" s="56">
        <v>1</v>
      </c>
      <c r="AB49" s="1"/>
    </row>
    <row r="50" spans="1:28" ht="30.6" customHeight="1" x14ac:dyDescent="0.4">
      <c r="A50"/>
      <c r="F50"/>
      <c r="G50"/>
      <c r="L50"/>
      <c r="N50" s="38">
        <v>74</v>
      </c>
      <c r="O50" s="101" t="s">
        <v>33</v>
      </c>
      <c r="P50" s="40" t="s">
        <v>178</v>
      </c>
      <c r="Q50" s="102" t="s">
        <v>179</v>
      </c>
      <c r="R50" s="103">
        <v>44833</v>
      </c>
      <c r="S50" s="104" t="s">
        <v>82</v>
      </c>
      <c r="T50" s="38">
        <v>74</v>
      </c>
      <c r="U50" s="72" t="s">
        <v>83</v>
      </c>
      <c r="V50" s="72"/>
      <c r="W50" s="72"/>
      <c r="X50" s="72"/>
      <c r="Y50" s="72"/>
      <c r="AB50" s="1"/>
    </row>
    <row r="51" spans="1:28" ht="30.6" customHeight="1" x14ac:dyDescent="0.4">
      <c r="A51"/>
      <c r="F51"/>
      <c r="G51"/>
      <c r="L51"/>
      <c r="N51" s="38">
        <v>75</v>
      </c>
      <c r="O51" s="101" t="s">
        <v>180</v>
      </c>
      <c r="P51" s="40" t="s">
        <v>181</v>
      </c>
      <c r="Q51" s="102" t="s">
        <v>182</v>
      </c>
      <c r="R51" s="103">
        <v>44840</v>
      </c>
      <c r="S51" s="104" t="s">
        <v>87</v>
      </c>
      <c r="T51" s="38">
        <v>75</v>
      </c>
      <c r="U51" s="72" t="s">
        <v>83</v>
      </c>
      <c r="V51" s="72"/>
      <c r="W51" s="72"/>
      <c r="X51" s="72"/>
      <c r="Y51" s="72"/>
      <c r="AB51" s="1"/>
    </row>
    <row r="52" spans="1:28" ht="30.6" customHeight="1" x14ac:dyDescent="0.4">
      <c r="A52"/>
      <c r="F52"/>
      <c r="G52"/>
      <c r="L52"/>
      <c r="N52" s="47">
        <v>76</v>
      </c>
      <c r="O52" s="100" t="s">
        <v>183</v>
      </c>
      <c r="P52" s="49" t="s">
        <v>184</v>
      </c>
      <c r="Q52" s="57" t="s">
        <v>185</v>
      </c>
      <c r="R52" s="58">
        <v>44851</v>
      </c>
      <c r="S52" s="59" t="s">
        <v>87</v>
      </c>
      <c r="T52" s="47">
        <v>76</v>
      </c>
      <c r="U52" s="53">
        <f>VLOOKUP(Q52,'[1]MASTER ENTRIES 2023'!BA:BC,3,0)</f>
        <v>243</v>
      </c>
      <c r="V52" s="54"/>
      <c r="W52" s="55"/>
      <c r="X52" s="55"/>
      <c r="Y52" s="56">
        <v>3</v>
      </c>
      <c r="AB52" s="1"/>
    </row>
    <row r="53" spans="1:28" ht="30.6" customHeight="1" x14ac:dyDescent="0.4">
      <c r="A53"/>
      <c r="F53"/>
      <c r="G53"/>
      <c r="L53"/>
      <c r="N53" s="47">
        <v>77</v>
      </c>
      <c r="O53" s="100" t="s">
        <v>33</v>
      </c>
      <c r="P53" s="49" t="s">
        <v>186</v>
      </c>
      <c r="Q53" s="57" t="s">
        <v>187</v>
      </c>
      <c r="R53" s="58">
        <v>44851</v>
      </c>
      <c r="S53" s="59" t="s">
        <v>82</v>
      </c>
      <c r="T53" s="47">
        <v>77</v>
      </c>
      <c r="U53" s="53">
        <f>VLOOKUP(Q53,'[1]MASTER ENTRIES 2023'!BA:BC,3,0)</f>
        <v>334</v>
      </c>
      <c r="V53" s="54"/>
      <c r="W53" s="55"/>
      <c r="X53" s="62"/>
      <c r="Y53" s="56">
        <v>2</v>
      </c>
      <c r="AB53" s="1"/>
    </row>
    <row r="54" spans="1:28" ht="5.4" customHeight="1" x14ac:dyDescent="0.5">
      <c r="A54"/>
      <c r="F54"/>
      <c r="G54"/>
      <c r="L54"/>
      <c r="N54" s="63"/>
      <c r="O54" s="64"/>
      <c r="P54" s="64"/>
      <c r="Q54" s="64"/>
      <c r="R54" s="64"/>
      <c r="S54" s="64"/>
      <c r="T54" s="64"/>
      <c r="U54" s="64"/>
      <c r="V54" s="64"/>
      <c r="W54" s="64"/>
      <c r="AB54" s="1"/>
    </row>
    <row r="55" spans="1:28" ht="23.4" x14ac:dyDescent="0.3">
      <c r="A55" s="106" t="s">
        <v>123</v>
      </c>
      <c r="B55" s="107"/>
      <c r="C55" s="108" t="s">
        <v>188</v>
      </c>
      <c r="D55" s="109"/>
      <c r="E55" s="109"/>
      <c r="F55" s="109"/>
      <c r="G55" s="109"/>
      <c r="H55" s="110"/>
      <c r="I55" s="110"/>
      <c r="J55" s="109"/>
      <c r="K55" s="109"/>
      <c r="L55" s="111"/>
      <c r="N55" s="106" t="s">
        <v>67</v>
      </c>
      <c r="O55" s="107"/>
      <c r="P55" s="108" t="s">
        <v>188</v>
      </c>
      <c r="Q55" s="109"/>
      <c r="R55" s="109"/>
      <c r="S55" s="109"/>
      <c r="T55" s="109"/>
      <c r="U55" s="110"/>
      <c r="V55" s="110"/>
      <c r="W55" s="109"/>
      <c r="X55" s="109"/>
      <c r="Y55" s="111"/>
      <c r="AB55" s="1"/>
    </row>
    <row r="56" spans="1:28" ht="69" x14ac:dyDescent="0.3">
      <c r="A56" s="112" t="s">
        <v>69</v>
      </c>
      <c r="B56" s="112" t="s">
        <v>70</v>
      </c>
      <c r="C56" s="112" t="s">
        <v>3</v>
      </c>
      <c r="D56" s="112" t="s">
        <v>71</v>
      </c>
      <c r="E56" s="112" t="s">
        <v>72</v>
      </c>
      <c r="F56" s="112" t="s">
        <v>73</v>
      </c>
      <c r="G56" s="112" t="s">
        <v>69</v>
      </c>
      <c r="H56" s="33" t="s">
        <v>125</v>
      </c>
      <c r="I56" s="112" t="s">
        <v>75</v>
      </c>
      <c r="J56" s="113" t="s">
        <v>126</v>
      </c>
      <c r="K56" s="113" t="s">
        <v>77</v>
      </c>
      <c r="L56" s="114" t="s">
        <v>78</v>
      </c>
      <c r="N56" s="115" t="s">
        <v>69</v>
      </c>
      <c r="O56" s="112" t="s">
        <v>70</v>
      </c>
      <c r="P56" s="112" t="s">
        <v>3</v>
      </c>
      <c r="Q56" s="112" t="s">
        <v>71</v>
      </c>
      <c r="R56" s="112" t="s">
        <v>72</v>
      </c>
      <c r="S56" s="112" t="s">
        <v>73</v>
      </c>
      <c r="T56" s="112" t="s">
        <v>69</v>
      </c>
      <c r="U56" s="112" t="s">
        <v>74</v>
      </c>
      <c r="V56" s="112" t="s">
        <v>75</v>
      </c>
      <c r="W56" s="113" t="s">
        <v>76</v>
      </c>
      <c r="X56" s="113" t="s">
        <v>77</v>
      </c>
      <c r="Y56" s="114" t="s">
        <v>78</v>
      </c>
      <c r="AB56" s="1"/>
    </row>
    <row r="57" spans="1:28" ht="30.6" customHeight="1" x14ac:dyDescent="0.4">
      <c r="A57" s="116">
        <v>4</v>
      </c>
      <c r="B57" s="117" t="s">
        <v>189</v>
      </c>
      <c r="C57" s="118" t="s">
        <v>190</v>
      </c>
      <c r="D57" s="119" t="s">
        <v>191</v>
      </c>
      <c r="E57" s="120">
        <v>44943</v>
      </c>
      <c r="F57" s="121" t="s">
        <v>87</v>
      </c>
      <c r="G57" s="116">
        <v>4</v>
      </c>
      <c r="H57" s="53">
        <f>VLOOKUP(D57,'[1]MASTER ENTRIES 2023'!BA:BC,3,0)</f>
        <v>334</v>
      </c>
      <c r="I57" s="87"/>
      <c r="J57" s="122"/>
      <c r="K57" s="122"/>
      <c r="L57" s="123"/>
      <c r="N57" s="116">
        <v>78</v>
      </c>
      <c r="O57" s="124" t="s">
        <v>192</v>
      </c>
      <c r="P57" s="118" t="s">
        <v>193</v>
      </c>
      <c r="Q57" s="125" t="s">
        <v>194</v>
      </c>
      <c r="R57" s="126">
        <v>44918</v>
      </c>
      <c r="S57" s="127" t="s">
        <v>82</v>
      </c>
      <c r="T57" s="116">
        <v>78</v>
      </c>
      <c r="U57" s="53">
        <f>VLOOKUP(Q57,'[1]MASTER ENTRIES 2023'!BA:BC,3,0)</f>
        <v>333</v>
      </c>
      <c r="V57" s="53"/>
      <c r="W57" s="128"/>
      <c r="X57" s="128"/>
      <c r="Y57" s="129"/>
      <c r="AB57" s="1"/>
    </row>
    <row r="58" spans="1:28" ht="30.6" customHeight="1" x14ac:dyDescent="0.4">
      <c r="A58"/>
      <c r="F58"/>
      <c r="G58"/>
      <c r="H58"/>
      <c r="I58"/>
      <c r="L58"/>
      <c r="N58" s="47">
        <v>79</v>
      </c>
      <c r="O58" s="48" t="s">
        <v>192</v>
      </c>
      <c r="P58" s="49" t="s">
        <v>195</v>
      </c>
      <c r="Q58" s="50" t="s">
        <v>196</v>
      </c>
      <c r="R58" s="51">
        <v>44920</v>
      </c>
      <c r="S58" s="52" t="s">
        <v>87</v>
      </c>
      <c r="T58" s="47">
        <v>79</v>
      </c>
      <c r="U58" s="53">
        <f>VLOOKUP(Q58,'[1]MASTER ENTRIES 2023'!BA:BC,3,0)</f>
        <v>334</v>
      </c>
      <c r="V58" s="53"/>
      <c r="W58" s="130"/>
      <c r="X58" s="131"/>
      <c r="Y58" s="56">
        <v>5</v>
      </c>
      <c r="AB58" s="1"/>
    </row>
    <row r="59" spans="1:28" ht="30.6" customHeight="1" x14ac:dyDescent="0.4">
      <c r="A59"/>
      <c r="F59"/>
      <c r="G59"/>
      <c r="H59"/>
      <c r="I59"/>
      <c r="L59"/>
      <c r="N59" s="38">
        <v>80</v>
      </c>
      <c r="O59" s="101" t="s">
        <v>180</v>
      </c>
      <c r="P59" s="40" t="s">
        <v>197</v>
      </c>
      <c r="Q59" s="102" t="s">
        <v>198</v>
      </c>
      <c r="R59" s="103">
        <v>44927</v>
      </c>
      <c r="S59" s="104" t="s">
        <v>82</v>
      </c>
      <c r="T59" s="38">
        <v>80</v>
      </c>
      <c r="U59" s="44" t="s">
        <v>83</v>
      </c>
      <c r="V59" s="45"/>
      <c r="W59" s="45"/>
      <c r="X59" s="45"/>
      <c r="Y59" s="46"/>
      <c r="AB59" s="1"/>
    </row>
    <row r="60" spans="1:28" ht="30.6" customHeight="1" x14ac:dyDescent="0.4">
      <c r="A60"/>
      <c r="F60"/>
      <c r="G60"/>
      <c r="H60"/>
      <c r="I60"/>
      <c r="L60"/>
      <c r="N60" s="38">
        <v>81</v>
      </c>
      <c r="O60" s="101" t="s">
        <v>25</v>
      </c>
      <c r="P60" s="40" t="s">
        <v>199</v>
      </c>
      <c r="Q60" s="102" t="s">
        <v>200</v>
      </c>
      <c r="R60" s="103">
        <v>44950</v>
      </c>
      <c r="S60" s="104" t="s">
        <v>82</v>
      </c>
      <c r="T60" s="38">
        <v>81</v>
      </c>
      <c r="U60" s="44" t="s">
        <v>83</v>
      </c>
      <c r="V60" s="45"/>
      <c r="W60" s="45"/>
      <c r="X60" s="45"/>
      <c r="Y60" s="46"/>
      <c r="AB60" s="1"/>
    </row>
    <row r="61" spans="1:28" ht="30.6" customHeight="1" x14ac:dyDescent="0.4">
      <c r="A61"/>
      <c r="F61"/>
      <c r="G61"/>
      <c r="H61"/>
      <c r="I61"/>
      <c r="L61"/>
      <c r="N61" s="47">
        <v>82</v>
      </c>
      <c r="O61" s="100" t="s">
        <v>141</v>
      </c>
      <c r="P61" s="49" t="s">
        <v>201</v>
      </c>
      <c r="Q61" s="57" t="s">
        <v>202</v>
      </c>
      <c r="R61" s="58">
        <v>44950</v>
      </c>
      <c r="S61" s="59" t="s">
        <v>82</v>
      </c>
      <c r="T61" s="47">
        <v>82</v>
      </c>
      <c r="U61" s="53">
        <f>VLOOKUP(Q61,'[1]MASTER ENTRIES 2023'!BA:BC,3,0)</f>
        <v>133</v>
      </c>
      <c r="V61" s="53"/>
      <c r="W61" s="130"/>
      <c r="X61" s="132"/>
      <c r="Y61" s="56"/>
      <c r="AB61" s="1"/>
    </row>
    <row r="62" spans="1:28" ht="30.6" customHeight="1" x14ac:dyDescent="0.4">
      <c r="A62"/>
      <c r="F62"/>
      <c r="G62"/>
      <c r="H62"/>
      <c r="I62"/>
      <c r="L62"/>
      <c r="N62" s="67">
        <v>83</v>
      </c>
      <c r="O62" s="68" t="s">
        <v>203</v>
      </c>
      <c r="P62" s="68" t="s">
        <v>204</v>
      </c>
      <c r="Q62" s="69" t="s">
        <v>205</v>
      </c>
      <c r="R62" s="70">
        <v>44953</v>
      </c>
      <c r="S62" s="71" t="s">
        <v>82</v>
      </c>
      <c r="T62" s="67">
        <v>83</v>
      </c>
      <c r="U62" s="72" t="s">
        <v>83</v>
      </c>
      <c r="V62" s="72"/>
      <c r="W62" s="72"/>
      <c r="X62" s="72"/>
      <c r="Y62" s="72"/>
      <c r="AB62" s="1"/>
    </row>
    <row r="63" spans="1:28" ht="30.6" customHeight="1" x14ac:dyDescent="0.4">
      <c r="A63"/>
      <c r="F63"/>
      <c r="G63"/>
      <c r="L63"/>
      <c r="N63" s="47">
        <v>84</v>
      </c>
      <c r="O63" s="48" t="s">
        <v>203</v>
      </c>
      <c r="P63" s="49" t="s">
        <v>206</v>
      </c>
      <c r="Q63" s="50" t="s">
        <v>207</v>
      </c>
      <c r="R63" s="51">
        <v>44955</v>
      </c>
      <c r="S63" s="52" t="s">
        <v>87</v>
      </c>
      <c r="T63" s="47">
        <v>84</v>
      </c>
      <c r="U63" s="53">
        <f>VLOOKUP(Q63,'[1]MASTER ENTRIES 2023'!BA:BC,3,0)</f>
        <v>233</v>
      </c>
      <c r="V63" s="53"/>
      <c r="W63" s="130"/>
      <c r="X63" s="131"/>
      <c r="Y63" s="56"/>
      <c r="AB63" s="1"/>
    </row>
    <row r="64" spans="1:28" ht="30.6" customHeight="1" x14ac:dyDescent="0.4">
      <c r="A64"/>
      <c r="F64"/>
      <c r="G64"/>
      <c r="L64"/>
      <c r="N64" s="67">
        <v>85</v>
      </c>
      <c r="O64" s="68" t="s">
        <v>203</v>
      </c>
      <c r="P64" s="68" t="s">
        <v>208</v>
      </c>
      <c r="Q64" s="69" t="s">
        <v>209</v>
      </c>
      <c r="R64" s="70">
        <v>44955</v>
      </c>
      <c r="S64" s="71" t="s">
        <v>82</v>
      </c>
      <c r="T64" s="67">
        <v>85</v>
      </c>
      <c r="U64" s="72" t="s">
        <v>83</v>
      </c>
      <c r="V64" s="72"/>
      <c r="W64" s="72"/>
      <c r="X64" s="72"/>
      <c r="Y64" s="72"/>
      <c r="AB64" s="1"/>
    </row>
    <row r="65" spans="1:28" ht="30.6" customHeight="1" x14ac:dyDescent="0.4">
      <c r="A65"/>
      <c r="F65"/>
      <c r="G65"/>
      <c r="L65"/>
      <c r="N65" s="38">
        <v>86</v>
      </c>
      <c r="O65" s="101" t="s">
        <v>172</v>
      </c>
      <c r="P65" s="40" t="s">
        <v>210</v>
      </c>
      <c r="Q65" s="102" t="s">
        <v>211</v>
      </c>
      <c r="R65" s="103">
        <v>44955</v>
      </c>
      <c r="S65" s="104" t="s">
        <v>87</v>
      </c>
      <c r="T65" s="38">
        <v>86</v>
      </c>
      <c r="U65" s="44" t="s">
        <v>83</v>
      </c>
      <c r="V65" s="45"/>
      <c r="W65" s="45"/>
      <c r="X65" s="45"/>
      <c r="Y65" s="46"/>
      <c r="AB65" s="1"/>
    </row>
    <row r="66" spans="1:28" ht="30.6" customHeight="1" x14ac:dyDescent="0.4">
      <c r="A66"/>
      <c r="F66"/>
      <c r="G66"/>
      <c r="L66"/>
      <c r="N66" s="38">
        <v>87</v>
      </c>
      <c r="O66" s="101" t="s">
        <v>40</v>
      </c>
      <c r="P66" s="40" t="s">
        <v>212</v>
      </c>
      <c r="Q66" s="102" t="s">
        <v>213</v>
      </c>
      <c r="R66" s="103">
        <v>44956</v>
      </c>
      <c r="S66" s="104" t="s">
        <v>87</v>
      </c>
      <c r="T66" s="38">
        <v>87</v>
      </c>
      <c r="U66" s="44" t="s">
        <v>83</v>
      </c>
      <c r="V66" s="45"/>
      <c r="W66" s="45"/>
      <c r="X66" s="45"/>
      <c r="Y66" s="46"/>
      <c r="AB66" s="1"/>
    </row>
    <row r="67" spans="1:28" ht="30.6" customHeight="1" x14ac:dyDescent="0.4">
      <c r="A67"/>
      <c r="F67"/>
      <c r="G67"/>
      <c r="L67"/>
      <c r="N67" s="67">
        <v>88</v>
      </c>
      <c r="O67" s="68" t="s">
        <v>203</v>
      </c>
      <c r="P67" s="68" t="s">
        <v>214</v>
      </c>
      <c r="Q67" s="69" t="s">
        <v>215</v>
      </c>
      <c r="R67" s="70">
        <v>44957</v>
      </c>
      <c r="S67" s="71" t="s">
        <v>87</v>
      </c>
      <c r="T67" s="67">
        <v>88</v>
      </c>
      <c r="U67" s="72" t="s">
        <v>83</v>
      </c>
      <c r="V67" s="72"/>
      <c r="W67" s="72"/>
      <c r="X67" s="72"/>
      <c r="Y67" s="72"/>
      <c r="AB67" s="1"/>
    </row>
    <row r="68" spans="1:28" ht="30.6" customHeight="1" x14ac:dyDescent="0.4">
      <c r="A68"/>
      <c r="F68"/>
      <c r="G68"/>
      <c r="L68"/>
      <c r="N68" s="47">
        <v>89</v>
      </c>
      <c r="O68" s="48" t="s">
        <v>31</v>
      </c>
      <c r="P68" s="49" t="s">
        <v>216</v>
      </c>
      <c r="Q68" s="50" t="s">
        <v>217</v>
      </c>
      <c r="R68" s="58">
        <v>44959</v>
      </c>
      <c r="S68" s="52" t="s">
        <v>87</v>
      </c>
      <c r="T68" s="47">
        <v>89</v>
      </c>
      <c r="U68" s="53">
        <f>VLOOKUP(Q68,'[1]MASTER ENTRIES 2023'!BA:BC,3,0)</f>
        <v>434</v>
      </c>
      <c r="V68" s="53"/>
      <c r="W68" s="130"/>
      <c r="X68" s="131"/>
      <c r="Y68" s="56">
        <v>2</v>
      </c>
      <c r="AB68" s="1"/>
    </row>
    <row r="69" spans="1:28" ht="30.6" customHeight="1" x14ac:dyDescent="0.4">
      <c r="A69"/>
      <c r="F69"/>
      <c r="G69"/>
      <c r="L69"/>
      <c r="N69" s="47">
        <v>90</v>
      </c>
      <c r="O69" s="48" t="s">
        <v>31</v>
      </c>
      <c r="P69" s="49" t="s">
        <v>218</v>
      </c>
      <c r="Q69" s="50" t="s">
        <v>219</v>
      </c>
      <c r="R69" s="58">
        <v>44959</v>
      </c>
      <c r="S69" s="52" t="s">
        <v>82</v>
      </c>
      <c r="T69" s="47">
        <v>90</v>
      </c>
      <c r="U69" s="53">
        <f>VLOOKUP(Q69,'[1]MASTER ENTRIES 2023'!BA:BC,3,0)</f>
        <v>434</v>
      </c>
      <c r="V69" s="53"/>
      <c r="W69" s="130"/>
      <c r="X69" s="132"/>
      <c r="Y69" s="56">
        <v>1</v>
      </c>
      <c r="AB69" s="1"/>
    </row>
    <row r="70" spans="1:28" ht="30.6" customHeight="1" x14ac:dyDescent="0.4">
      <c r="A70"/>
      <c r="F70"/>
      <c r="G70"/>
      <c r="L70"/>
      <c r="N70" s="47">
        <v>91</v>
      </c>
      <c r="O70" s="100" t="s">
        <v>89</v>
      </c>
      <c r="P70" s="49" t="s">
        <v>220</v>
      </c>
      <c r="Q70" s="57" t="s">
        <v>221</v>
      </c>
      <c r="R70" s="58">
        <v>44961</v>
      </c>
      <c r="S70" s="59" t="s">
        <v>87</v>
      </c>
      <c r="T70" s="47">
        <v>91</v>
      </c>
      <c r="U70" s="53">
        <f>VLOOKUP(Q70,'[1]MASTER ENTRIES 2023'!BA:BC,3,0)</f>
        <v>223</v>
      </c>
      <c r="V70" s="53"/>
      <c r="W70" s="130"/>
      <c r="X70" s="131"/>
      <c r="Y70" s="56"/>
      <c r="AB70" s="1"/>
    </row>
    <row r="71" spans="1:28" ht="30.6" customHeight="1" x14ac:dyDescent="0.4">
      <c r="A71"/>
      <c r="F71"/>
      <c r="G71"/>
      <c r="L71"/>
      <c r="N71" s="47">
        <v>92</v>
      </c>
      <c r="O71" s="48" t="s">
        <v>222</v>
      </c>
      <c r="P71" s="49" t="s">
        <v>223</v>
      </c>
      <c r="Q71" s="50" t="s">
        <v>224</v>
      </c>
      <c r="R71" s="51">
        <v>44963</v>
      </c>
      <c r="S71" s="52" t="s">
        <v>87</v>
      </c>
      <c r="T71" s="47">
        <v>92</v>
      </c>
      <c r="U71" s="53">
        <f>VLOOKUP(Q71,'[1]MASTER ENTRIES 2023'!BA:BC,3,0)</f>
        <v>244</v>
      </c>
      <c r="V71" s="53"/>
      <c r="W71" s="130"/>
      <c r="X71" s="131"/>
      <c r="Y71" s="56"/>
      <c r="AB71" s="1"/>
    </row>
    <row r="72" spans="1:28" ht="30.6" customHeight="1" x14ac:dyDescent="0.4">
      <c r="A72"/>
      <c r="F72"/>
      <c r="G72"/>
      <c r="L72"/>
      <c r="N72" s="47">
        <v>93</v>
      </c>
      <c r="O72" s="77" t="s">
        <v>26</v>
      </c>
      <c r="P72" s="49" t="s">
        <v>225</v>
      </c>
      <c r="Q72" s="78" t="s">
        <v>226</v>
      </c>
      <c r="R72" s="79">
        <v>44971</v>
      </c>
      <c r="S72" s="80" t="s">
        <v>82</v>
      </c>
      <c r="T72" s="47">
        <v>93</v>
      </c>
      <c r="U72" s="53">
        <f>VLOOKUP(Q72,'[1]MASTER ENTRIES 2023'!BA:BC,3,0)</f>
        <v>244</v>
      </c>
      <c r="V72" s="53"/>
      <c r="W72" s="130"/>
      <c r="X72" s="132"/>
      <c r="Y72" s="56">
        <v>3</v>
      </c>
      <c r="AB72" s="1"/>
    </row>
    <row r="73" spans="1:28" ht="30.6" customHeight="1" x14ac:dyDescent="0.4">
      <c r="A73"/>
      <c r="F73"/>
      <c r="G73"/>
      <c r="L73"/>
      <c r="N73" s="47">
        <v>94</v>
      </c>
      <c r="O73" s="48" t="s">
        <v>138</v>
      </c>
      <c r="P73" s="49" t="s">
        <v>227</v>
      </c>
      <c r="Q73" s="50" t="s">
        <v>228</v>
      </c>
      <c r="R73" s="51">
        <v>44974</v>
      </c>
      <c r="S73" s="52" t="s">
        <v>87</v>
      </c>
      <c r="T73" s="47">
        <v>94</v>
      </c>
      <c r="U73" s="53">
        <f>VLOOKUP(Q73,'[1]MASTER ENTRIES 2023'!BA:BC,3,0)</f>
        <v>344</v>
      </c>
      <c r="V73" s="53"/>
      <c r="W73" s="130"/>
      <c r="X73" s="131"/>
      <c r="Y73" s="56">
        <v>4</v>
      </c>
      <c r="AB73" s="1"/>
    </row>
    <row r="74" spans="1:28" ht="30.6" customHeight="1" x14ac:dyDescent="0.4">
      <c r="A74"/>
      <c r="F74"/>
      <c r="G74"/>
      <c r="L74"/>
      <c r="N74" s="38">
        <v>95</v>
      </c>
      <c r="O74" s="101" t="s">
        <v>229</v>
      </c>
      <c r="P74" s="40" t="s">
        <v>230</v>
      </c>
      <c r="Q74" s="102" t="s">
        <v>231</v>
      </c>
      <c r="R74" s="103">
        <v>44975</v>
      </c>
      <c r="S74" s="104" t="s">
        <v>82</v>
      </c>
      <c r="T74" s="38">
        <v>95</v>
      </c>
      <c r="U74" s="44" t="s">
        <v>83</v>
      </c>
      <c r="V74" s="45"/>
      <c r="W74" s="45"/>
      <c r="X74" s="45"/>
      <c r="Y74" s="46"/>
      <c r="AB74" s="1"/>
    </row>
    <row r="75" spans="1:28" ht="9" customHeight="1" x14ac:dyDescent="0.5">
      <c r="A75"/>
      <c r="F75"/>
      <c r="G75"/>
      <c r="L75"/>
      <c r="N75" s="63"/>
      <c r="O75" s="64"/>
      <c r="P75" s="64"/>
      <c r="Q75" s="64"/>
      <c r="R75" s="64"/>
      <c r="S75" s="64"/>
      <c r="T75" s="64"/>
      <c r="U75" s="64"/>
      <c r="V75" s="64"/>
      <c r="W75" s="64"/>
      <c r="AB75" s="1"/>
    </row>
    <row r="76" spans="1:28" ht="23.4" x14ac:dyDescent="0.3">
      <c r="A76" s="106" t="s">
        <v>123</v>
      </c>
      <c r="B76" s="107"/>
      <c r="C76" s="108" t="s">
        <v>232</v>
      </c>
      <c r="D76" s="109"/>
      <c r="E76" s="109"/>
      <c r="F76" s="109"/>
      <c r="G76" s="109"/>
      <c r="H76" s="110"/>
      <c r="I76" s="110"/>
      <c r="J76" s="109"/>
      <c r="K76" s="109"/>
      <c r="L76" s="111"/>
      <c r="N76" s="106" t="s">
        <v>67</v>
      </c>
      <c r="O76" s="107"/>
      <c r="P76" s="108" t="s">
        <v>232</v>
      </c>
      <c r="Q76" s="109"/>
      <c r="R76" s="109"/>
      <c r="S76" s="109"/>
      <c r="T76" s="109"/>
      <c r="U76" s="110"/>
      <c r="V76" s="110"/>
      <c r="W76" s="109"/>
      <c r="X76" s="109"/>
      <c r="Y76" s="111"/>
      <c r="AB76" s="1"/>
    </row>
    <row r="77" spans="1:28" ht="69" x14ac:dyDescent="0.3">
      <c r="A77" s="112" t="s">
        <v>69</v>
      </c>
      <c r="B77" s="112" t="s">
        <v>70</v>
      </c>
      <c r="C77" s="112" t="s">
        <v>3</v>
      </c>
      <c r="D77" s="112" t="s">
        <v>71</v>
      </c>
      <c r="E77" s="112" t="s">
        <v>72</v>
      </c>
      <c r="F77" s="112" t="s">
        <v>73</v>
      </c>
      <c r="G77" s="112" t="s">
        <v>69</v>
      </c>
      <c r="H77" s="33" t="s">
        <v>125</v>
      </c>
      <c r="I77" s="112" t="s">
        <v>75</v>
      </c>
      <c r="J77" s="113" t="s">
        <v>126</v>
      </c>
      <c r="K77" s="113" t="s">
        <v>77</v>
      </c>
      <c r="L77" s="114" t="s">
        <v>78</v>
      </c>
      <c r="N77" s="115" t="s">
        <v>69</v>
      </c>
      <c r="O77" s="112" t="s">
        <v>70</v>
      </c>
      <c r="P77" s="112" t="s">
        <v>3</v>
      </c>
      <c r="Q77" s="112" t="s">
        <v>71</v>
      </c>
      <c r="R77" s="112" t="s">
        <v>72</v>
      </c>
      <c r="S77" s="112" t="s">
        <v>73</v>
      </c>
      <c r="T77" s="112" t="s">
        <v>69</v>
      </c>
      <c r="U77" s="112" t="s">
        <v>74</v>
      </c>
      <c r="V77" s="112" t="s">
        <v>75</v>
      </c>
      <c r="W77" s="113" t="s">
        <v>76</v>
      </c>
      <c r="X77" s="113" t="s">
        <v>77</v>
      </c>
      <c r="Y77" s="114" t="s">
        <v>78</v>
      </c>
      <c r="AB77" s="1"/>
    </row>
    <row r="78" spans="1:28" ht="30.6" customHeight="1" x14ac:dyDescent="0.4">
      <c r="A78" s="133">
        <v>5</v>
      </c>
      <c r="B78" s="134" t="s">
        <v>129</v>
      </c>
      <c r="C78" s="135" t="s">
        <v>233</v>
      </c>
      <c r="D78" s="136" t="s">
        <v>234</v>
      </c>
      <c r="E78" s="137">
        <v>44991</v>
      </c>
      <c r="F78" s="138" t="s">
        <v>82</v>
      </c>
      <c r="G78" s="133">
        <v>5</v>
      </c>
      <c r="H78" s="139" t="s">
        <v>235</v>
      </c>
      <c r="I78" s="140"/>
      <c r="J78" s="140"/>
      <c r="K78" s="140"/>
      <c r="L78" s="141"/>
      <c r="N78" s="116">
        <v>5</v>
      </c>
      <c r="O78" s="124" t="s">
        <v>129</v>
      </c>
      <c r="P78" s="118" t="s">
        <v>233</v>
      </c>
      <c r="Q78" s="125" t="s">
        <v>234</v>
      </c>
      <c r="R78" s="126">
        <v>44991</v>
      </c>
      <c r="S78" s="127" t="s">
        <v>82</v>
      </c>
      <c r="T78" s="116">
        <v>5</v>
      </c>
      <c r="U78" s="53">
        <f>VLOOKUP(Q78,'[1]MASTER ENTRIES 2023'!BA:BC,3,0)</f>
        <v>333</v>
      </c>
      <c r="V78" s="54"/>
      <c r="W78" s="122"/>
      <c r="X78" s="142"/>
      <c r="Y78" s="123"/>
      <c r="AB78" s="1"/>
    </row>
    <row r="79" spans="1:28" ht="30.6" customHeight="1" x14ac:dyDescent="0.4">
      <c r="A79" s="47">
        <v>6</v>
      </c>
      <c r="B79" s="48" t="s">
        <v>132</v>
      </c>
      <c r="C79" s="49" t="s">
        <v>236</v>
      </c>
      <c r="D79" s="50" t="s">
        <v>237</v>
      </c>
      <c r="E79" s="51">
        <v>44998</v>
      </c>
      <c r="F79" s="52" t="s">
        <v>82</v>
      </c>
      <c r="G79" s="47">
        <v>6</v>
      </c>
      <c r="H79" s="53">
        <f>VLOOKUP(D79,'[1]MASTER ENTRIES 2023'!BA:BC,3,0)</f>
        <v>144</v>
      </c>
      <c r="I79" s="87"/>
      <c r="J79" s="55"/>
      <c r="K79" s="62"/>
      <c r="L79" s="81"/>
      <c r="N79" s="38">
        <v>96</v>
      </c>
      <c r="O79" s="39" t="s">
        <v>26</v>
      </c>
      <c r="P79" s="40" t="s">
        <v>238</v>
      </c>
      <c r="Q79" s="41" t="s">
        <v>239</v>
      </c>
      <c r="R79" s="42">
        <v>44981</v>
      </c>
      <c r="S79" s="43" t="s">
        <v>82</v>
      </c>
      <c r="T79" s="38">
        <v>96</v>
      </c>
      <c r="U79" s="44" t="s">
        <v>83</v>
      </c>
      <c r="V79" s="45"/>
      <c r="W79" s="45"/>
      <c r="X79" s="45"/>
      <c r="Y79" s="46"/>
      <c r="AB79" s="1"/>
    </row>
    <row r="80" spans="1:28" ht="30.6" customHeight="1" x14ac:dyDescent="0.5">
      <c r="A80" s="47">
        <v>7</v>
      </c>
      <c r="B80" s="48" t="s">
        <v>132</v>
      </c>
      <c r="C80" s="49" t="s">
        <v>240</v>
      </c>
      <c r="D80" s="50" t="s">
        <v>241</v>
      </c>
      <c r="E80" s="51">
        <v>44999</v>
      </c>
      <c r="F80" s="52" t="s">
        <v>87</v>
      </c>
      <c r="G80" s="47">
        <v>7</v>
      </c>
      <c r="H80" s="53">
        <f>VLOOKUP(D80,'[1]MASTER ENTRIES 2023'!BA:BC,3,0)</f>
        <v>333</v>
      </c>
      <c r="I80" s="87"/>
      <c r="J80" s="55"/>
      <c r="K80" s="55"/>
      <c r="L80" s="81"/>
      <c r="N80" s="47">
        <v>97</v>
      </c>
      <c r="O80" s="100" t="s">
        <v>53</v>
      </c>
      <c r="P80" s="49" t="s">
        <v>242</v>
      </c>
      <c r="Q80" s="57" t="s">
        <v>243</v>
      </c>
      <c r="R80" s="58">
        <v>44984</v>
      </c>
      <c r="S80" s="59" t="s">
        <v>87</v>
      </c>
      <c r="T80" s="47">
        <v>97</v>
      </c>
      <c r="U80" s="53">
        <f>VLOOKUP(Q80,'[1]MASTER ENTRIES 2023'!BA:BC,3,0)</f>
        <v>323</v>
      </c>
      <c r="V80" s="54"/>
      <c r="W80" s="88"/>
      <c r="X80" s="55"/>
      <c r="Y80" s="81"/>
      <c r="AB80" s="1"/>
    </row>
    <row r="81" spans="1:28" ht="30.6" customHeight="1" x14ac:dyDescent="0.4">
      <c r="A81" s="47">
        <v>8</v>
      </c>
      <c r="B81" s="48" t="s">
        <v>132</v>
      </c>
      <c r="C81" s="49" t="s">
        <v>244</v>
      </c>
      <c r="D81" s="50" t="s">
        <v>245</v>
      </c>
      <c r="E81" s="51">
        <v>45002</v>
      </c>
      <c r="F81" s="52" t="s">
        <v>87</v>
      </c>
      <c r="G81" s="47">
        <v>8</v>
      </c>
      <c r="H81" s="53">
        <f>VLOOKUP(D81,'[1]MASTER ENTRIES 2023'!BA:BC,3,0)</f>
        <v>344</v>
      </c>
      <c r="I81" s="87"/>
      <c r="J81" s="55"/>
      <c r="K81" s="55"/>
      <c r="L81" s="56">
        <v>2</v>
      </c>
      <c r="N81" s="38">
        <v>98</v>
      </c>
      <c r="O81" s="39" t="s">
        <v>164</v>
      </c>
      <c r="P81" s="40" t="s">
        <v>246</v>
      </c>
      <c r="Q81" s="41" t="s">
        <v>247</v>
      </c>
      <c r="R81" s="42">
        <v>44988</v>
      </c>
      <c r="S81" s="43" t="s">
        <v>82</v>
      </c>
      <c r="T81" s="38">
        <v>98</v>
      </c>
      <c r="U81" s="44" t="s">
        <v>83</v>
      </c>
      <c r="V81" s="45"/>
      <c r="W81" s="45"/>
      <c r="X81" s="45"/>
      <c r="Y81" s="46"/>
      <c r="AB81" s="1"/>
    </row>
    <row r="82" spans="1:28" ht="30.6" customHeight="1" x14ac:dyDescent="0.4">
      <c r="A82" s="47">
        <v>9</v>
      </c>
      <c r="B82" s="48" t="s">
        <v>132</v>
      </c>
      <c r="C82" s="49" t="s">
        <v>248</v>
      </c>
      <c r="D82" s="50" t="s">
        <v>249</v>
      </c>
      <c r="E82" s="51">
        <v>45007</v>
      </c>
      <c r="F82" s="52" t="s">
        <v>82</v>
      </c>
      <c r="G82" s="47">
        <v>9</v>
      </c>
      <c r="H82" s="53">
        <f>VLOOKUP(D82,'[1]MASTER ENTRIES 2023'!BA:BC,3,0)</f>
        <v>143</v>
      </c>
      <c r="I82" s="87"/>
      <c r="J82" s="55"/>
      <c r="K82" s="62"/>
      <c r="L82" s="81"/>
      <c r="N82" s="38">
        <v>99</v>
      </c>
      <c r="O82" s="39" t="s">
        <v>164</v>
      </c>
      <c r="P82" s="40" t="s">
        <v>250</v>
      </c>
      <c r="Q82" s="41" t="s">
        <v>251</v>
      </c>
      <c r="R82" s="42">
        <v>44988</v>
      </c>
      <c r="S82" s="43" t="s">
        <v>82</v>
      </c>
      <c r="T82" s="38">
        <v>99</v>
      </c>
      <c r="U82" s="44" t="s">
        <v>83</v>
      </c>
      <c r="V82" s="45"/>
      <c r="W82" s="45"/>
      <c r="X82" s="45"/>
      <c r="Y82" s="46"/>
      <c r="AB82" s="1"/>
    </row>
    <row r="83" spans="1:28" ht="30.6" customHeight="1" x14ac:dyDescent="0.5">
      <c r="A83" s="1"/>
      <c r="B83" s="1"/>
      <c r="C83" s="1"/>
      <c r="D83" s="1"/>
      <c r="E83" s="1"/>
      <c r="G83" s="1"/>
      <c r="J83" s="1"/>
      <c r="K83" s="1"/>
      <c r="L83" s="1"/>
      <c r="N83" s="47">
        <v>100</v>
      </c>
      <c r="O83" s="77" t="s">
        <v>26</v>
      </c>
      <c r="P83" s="49" t="s">
        <v>252</v>
      </c>
      <c r="Q83" s="78" t="s">
        <v>253</v>
      </c>
      <c r="R83" s="79">
        <v>44992</v>
      </c>
      <c r="S83" s="80" t="s">
        <v>82</v>
      </c>
      <c r="T83" s="47">
        <v>100</v>
      </c>
      <c r="U83" s="53">
        <f>VLOOKUP(Q83,'[1]MASTER ENTRIES 2023'!BA:BC,3,0)</f>
        <v>343</v>
      </c>
      <c r="V83" s="54"/>
      <c r="W83" s="88"/>
      <c r="X83" s="62"/>
      <c r="Y83" s="56">
        <v>5</v>
      </c>
      <c r="AB83" s="1"/>
    </row>
    <row r="84" spans="1:28" ht="30.6" customHeight="1" x14ac:dyDescent="0.5">
      <c r="A84" s="1"/>
      <c r="B84" s="1"/>
      <c r="C84" s="1"/>
      <c r="D84" s="1"/>
      <c r="E84" s="1"/>
      <c r="G84" s="1"/>
      <c r="J84" s="1"/>
      <c r="K84" s="1"/>
      <c r="L84" s="1"/>
      <c r="N84" s="47">
        <v>101</v>
      </c>
      <c r="O84" s="100" t="s">
        <v>2</v>
      </c>
      <c r="P84" s="49" t="s">
        <v>254</v>
      </c>
      <c r="Q84" s="57" t="s">
        <v>255</v>
      </c>
      <c r="R84" s="58">
        <v>44993</v>
      </c>
      <c r="S84" s="59" t="s">
        <v>82</v>
      </c>
      <c r="T84" s="47">
        <v>101</v>
      </c>
      <c r="U84" s="53">
        <f>VLOOKUP(Q84,'[1]MASTER ENTRIES 2023'!BA:BC,3,0)</f>
        <v>434</v>
      </c>
      <c r="V84" s="54"/>
      <c r="W84" s="88"/>
      <c r="X84" s="62"/>
      <c r="Y84" s="56">
        <v>1</v>
      </c>
      <c r="AB84" s="1"/>
    </row>
    <row r="85" spans="1:28" ht="30.6" customHeight="1" x14ac:dyDescent="0.5">
      <c r="A85" s="1"/>
      <c r="B85" s="1"/>
      <c r="C85" s="1"/>
      <c r="D85" s="1"/>
      <c r="E85" s="1"/>
      <c r="G85" s="1"/>
      <c r="J85" s="1"/>
      <c r="K85" s="1"/>
      <c r="L85" s="1"/>
      <c r="N85" s="47">
        <v>102</v>
      </c>
      <c r="O85" s="100" t="s">
        <v>2</v>
      </c>
      <c r="P85" s="49" t="s">
        <v>256</v>
      </c>
      <c r="Q85" s="57" t="s">
        <v>257</v>
      </c>
      <c r="R85" s="58">
        <v>44993</v>
      </c>
      <c r="S85" s="59" t="s">
        <v>82</v>
      </c>
      <c r="T85" s="47">
        <v>102</v>
      </c>
      <c r="U85" s="53">
        <f>VLOOKUP(Q85,'[1]MASTER ENTRIES 2023'!BA:BC,3,0)</f>
        <v>443</v>
      </c>
      <c r="V85" s="54"/>
      <c r="W85" s="88"/>
      <c r="X85" s="62"/>
      <c r="Y85" s="56">
        <v>3</v>
      </c>
      <c r="AB85" s="1"/>
    </row>
    <row r="86" spans="1:28" ht="30.6" customHeight="1" x14ac:dyDescent="0.5">
      <c r="A86" s="1"/>
      <c r="B86" s="1"/>
      <c r="C86" s="1"/>
      <c r="D86" s="1"/>
      <c r="E86" s="1"/>
      <c r="G86" s="1"/>
      <c r="J86" s="1"/>
      <c r="K86" s="1"/>
      <c r="L86" s="1"/>
      <c r="N86" s="47">
        <v>103</v>
      </c>
      <c r="O86" s="48" t="s">
        <v>258</v>
      </c>
      <c r="P86" s="49" t="s">
        <v>259</v>
      </c>
      <c r="Q86" s="50" t="s">
        <v>260</v>
      </c>
      <c r="R86" s="51">
        <v>45002</v>
      </c>
      <c r="S86" s="52" t="s">
        <v>87</v>
      </c>
      <c r="T86" s="47">
        <v>103</v>
      </c>
      <c r="U86" s="53">
        <f>VLOOKUP(Q86,'[1]MASTER ENTRIES 2023'!BA:BC,3,0)</f>
        <v>343</v>
      </c>
      <c r="V86" s="54"/>
      <c r="W86" s="88"/>
      <c r="X86" s="55"/>
      <c r="Y86" s="56">
        <v>4</v>
      </c>
      <c r="AB86" s="1"/>
    </row>
    <row r="87" spans="1:28" ht="30.6" customHeight="1" x14ac:dyDescent="0.4">
      <c r="A87" s="1"/>
      <c r="B87" s="1"/>
      <c r="C87" s="1" t="s">
        <v>261</v>
      </c>
      <c r="D87" s="1"/>
      <c r="E87" s="1"/>
      <c r="G87" s="1"/>
      <c r="J87" s="1"/>
      <c r="K87" s="1"/>
      <c r="L87" s="1"/>
      <c r="N87" s="38">
        <v>104</v>
      </c>
      <c r="O87" s="39" t="s">
        <v>164</v>
      </c>
      <c r="P87" s="40" t="s">
        <v>262</v>
      </c>
      <c r="Q87" s="41" t="s">
        <v>263</v>
      </c>
      <c r="R87" s="42">
        <v>45003</v>
      </c>
      <c r="S87" s="43" t="s">
        <v>87</v>
      </c>
      <c r="T87" s="38">
        <v>104</v>
      </c>
      <c r="U87" s="44" t="s">
        <v>83</v>
      </c>
      <c r="V87" s="45"/>
      <c r="W87" s="45"/>
      <c r="X87" s="45"/>
      <c r="Y87" s="46"/>
      <c r="AB87" s="1"/>
    </row>
    <row r="88" spans="1:28" ht="30.6" customHeight="1" x14ac:dyDescent="0.4">
      <c r="A88"/>
      <c r="F88"/>
      <c r="G88"/>
      <c r="N88" s="38">
        <v>105</v>
      </c>
      <c r="O88" s="39" t="s">
        <v>258</v>
      </c>
      <c r="P88" s="40" t="s">
        <v>264</v>
      </c>
      <c r="Q88" s="41" t="s">
        <v>265</v>
      </c>
      <c r="R88" s="42">
        <v>45003</v>
      </c>
      <c r="S88" s="43" t="s">
        <v>87</v>
      </c>
      <c r="T88" s="38">
        <v>105</v>
      </c>
      <c r="U88" s="44" t="s">
        <v>83</v>
      </c>
      <c r="V88" s="45"/>
      <c r="W88" s="45"/>
      <c r="X88" s="45"/>
      <c r="Y88" s="46"/>
      <c r="AB88" s="1"/>
    </row>
    <row r="89" spans="1:28" ht="10.199999999999999" customHeight="1" x14ac:dyDescent="0.3">
      <c r="AB89" s="1"/>
    </row>
    <row r="90" spans="1:28" ht="30.6" customHeight="1" x14ac:dyDescent="0.3">
      <c r="A90" s="106" t="s">
        <v>123</v>
      </c>
      <c r="B90" s="107"/>
      <c r="C90" s="108" t="s">
        <v>266</v>
      </c>
      <c r="D90" s="109"/>
      <c r="E90" s="109"/>
      <c r="F90" s="109"/>
      <c r="G90" s="109"/>
      <c r="H90" s="110"/>
      <c r="I90" s="110"/>
      <c r="J90" s="109"/>
      <c r="K90" s="109"/>
      <c r="L90" s="111"/>
      <c r="N90" s="106" t="s">
        <v>67</v>
      </c>
      <c r="O90" s="107"/>
      <c r="P90" s="108" t="s">
        <v>266</v>
      </c>
      <c r="Q90" s="109"/>
      <c r="R90" s="109"/>
      <c r="S90" s="109"/>
      <c r="T90" s="109"/>
      <c r="U90" s="110"/>
      <c r="V90" s="110"/>
      <c r="W90" s="109"/>
      <c r="X90" s="109"/>
      <c r="Y90" s="111"/>
      <c r="AB90" s="1"/>
    </row>
    <row r="91" spans="1:28" ht="69" x14ac:dyDescent="0.3">
      <c r="A91" s="112" t="s">
        <v>69</v>
      </c>
      <c r="B91" s="112" t="s">
        <v>70</v>
      </c>
      <c r="C91" s="112" t="s">
        <v>3</v>
      </c>
      <c r="D91" s="112" t="s">
        <v>71</v>
      </c>
      <c r="E91" s="112" t="s">
        <v>72</v>
      </c>
      <c r="F91" s="112" t="s">
        <v>73</v>
      </c>
      <c r="G91" s="112" t="s">
        <v>69</v>
      </c>
      <c r="H91" s="33" t="s">
        <v>125</v>
      </c>
      <c r="I91" s="112" t="s">
        <v>75</v>
      </c>
      <c r="J91" s="113" t="s">
        <v>126</v>
      </c>
      <c r="K91" s="113" t="s">
        <v>77</v>
      </c>
      <c r="L91" s="114" t="s">
        <v>78</v>
      </c>
      <c r="N91" s="115" t="s">
        <v>69</v>
      </c>
      <c r="O91" s="112" t="s">
        <v>70</v>
      </c>
      <c r="P91" s="112" t="s">
        <v>3</v>
      </c>
      <c r="Q91" s="112" t="s">
        <v>71</v>
      </c>
      <c r="R91" s="112" t="s">
        <v>72</v>
      </c>
      <c r="S91" s="112" t="s">
        <v>73</v>
      </c>
      <c r="T91" s="112" t="s">
        <v>69</v>
      </c>
      <c r="U91" s="112" t="s">
        <v>74</v>
      </c>
      <c r="V91" s="112" t="s">
        <v>75</v>
      </c>
      <c r="W91" s="113" t="s">
        <v>126</v>
      </c>
      <c r="X91" s="113" t="s">
        <v>77</v>
      </c>
      <c r="Y91" s="114" t="s">
        <v>78</v>
      </c>
      <c r="AB91" s="1"/>
    </row>
    <row r="92" spans="1:28" ht="30.6" customHeight="1" x14ac:dyDescent="0.4">
      <c r="A92" s="116">
        <v>258</v>
      </c>
      <c r="B92" s="124" t="s">
        <v>35</v>
      </c>
      <c r="C92" s="118" t="s">
        <v>267</v>
      </c>
      <c r="D92" s="119" t="s">
        <v>268</v>
      </c>
      <c r="E92" s="143">
        <v>45024</v>
      </c>
      <c r="F92" s="127" t="s">
        <v>82</v>
      </c>
      <c r="G92" s="116">
        <v>258</v>
      </c>
      <c r="H92" s="54">
        <f>VLOOKUP(D92,'[1]MASTER ENTRIES 2023'!BA:BC,3,0)</f>
        <v>344</v>
      </c>
      <c r="I92" s="87"/>
      <c r="J92" s="122"/>
      <c r="K92" s="122"/>
      <c r="L92" s="56">
        <v>2</v>
      </c>
      <c r="N92" s="38">
        <v>106</v>
      </c>
      <c r="O92" s="39" t="s">
        <v>53</v>
      </c>
      <c r="P92" s="40" t="s">
        <v>269</v>
      </c>
      <c r="Q92" s="41" t="s">
        <v>270</v>
      </c>
      <c r="R92" s="42">
        <v>45003</v>
      </c>
      <c r="S92" s="43" t="s">
        <v>87</v>
      </c>
      <c r="T92" s="38">
        <v>106</v>
      </c>
      <c r="U92" s="44" t="s">
        <v>83</v>
      </c>
      <c r="V92" s="45"/>
      <c r="W92" s="45"/>
      <c r="X92" s="45"/>
      <c r="Y92" s="46"/>
      <c r="AB92" s="1"/>
    </row>
    <row r="93" spans="1:28" ht="30.6" customHeight="1" x14ac:dyDescent="0.5">
      <c r="A93" s="47">
        <v>259</v>
      </c>
      <c r="B93" s="48" t="s">
        <v>35</v>
      </c>
      <c r="C93" s="49" t="s">
        <v>271</v>
      </c>
      <c r="D93" s="57" t="s">
        <v>272</v>
      </c>
      <c r="E93" s="144">
        <v>45029</v>
      </c>
      <c r="F93" s="52" t="s">
        <v>82</v>
      </c>
      <c r="G93" s="47">
        <v>259</v>
      </c>
      <c r="H93" s="54">
        <f>VLOOKUP(D93,'[1]MASTER ENTRIES 2023'!BA:BC,3,0)</f>
        <v>334</v>
      </c>
      <c r="I93" s="87"/>
      <c r="J93" s="55"/>
      <c r="K93" s="55"/>
      <c r="L93" s="56">
        <v>3</v>
      </c>
      <c r="N93" s="47">
        <v>107</v>
      </c>
      <c r="O93" s="48" t="s">
        <v>258</v>
      </c>
      <c r="P93" s="49" t="s">
        <v>273</v>
      </c>
      <c r="Q93" s="50" t="s">
        <v>274</v>
      </c>
      <c r="R93" s="51">
        <v>45007</v>
      </c>
      <c r="S93" s="52" t="s">
        <v>82</v>
      </c>
      <c r="T93" s="47">
        <v>107</v>
      </c>
      <c r="U93" s="53">
        <f>VLOOKUP(Q93,'[1]MASTER ENTRIES 2023'!BA:BC,3,0)</f>
        <v>332</v>
      </c>
      <c r="V93" s="54"/>
      <c r="W93" s="88"/>
      <c r="X93" s="62"/>
      <c r="Y93" s="81"/>
      <c r="AB93" s="1"/>
    </row>
    <row r="94" spans="1:28" ht="30.6" customHeight="1" x14ac:dyDescent="0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N94" s="47">
        <v>108</v>
      </c>
      <c r="O94" s="100" t="s">
        <v>275</v>
      </c>
      <c r="P94" s="49" t="s">
        <v>276</v>
      </c>
      <c r="Q94" s="57" t="s">
        <v>277</v>
      </c>
      <c r="R94" s="58">
        <v>45010</v>
      </c>
      <c r="S94" s="59" t="s">
        <v>87</v>
      </c>
      <c r="T94" s="47">
        <v>108</v>
      </c>
      <c r="U94" s="53">
        <f>VLOOKUP(Q94,'[1]MASTER ENTRIES 2023'!BA:BC,3,0)</f>
        <v>344</v>
      </c>
      <c r="V94" s="54"/>
      <c r="W94" s="88"/>
      <c r="X94" s="55"/>
      <c r="Y94" s="56">
        <v>5</v>
      </c>
      <c r="AB94" s="1"/>
    </row>
    <row r="95" spans="1:28" ht="30.6" customHeight="1" x14ac:dyDescent="0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N95" s="47">
        <v>109</v>
      </c>
      <c r="O95" s="100" t="s">
        <v>275</v>
      </c>
      <c r="P95" s="49" t="s">
        <v>278</v>
      </c>
      <c r="Q95" s="57" t="s">
        <v>279</v>
      </c>
      <c r="R95" s="58">
        <v>45010</v>
      </c>
      <c r="S95" s="59" t="s">
        <v>87</v>
      </c>
      <c r="T95" s="47">
        <v>109</v>
      </c>
      <c r="U95" s="53">
        <f>VLOOKUP(Q95,'[1]MASTER ENTRIES 2023'!BA:BC,3,0)</f>
        <v>233</v>
      </c>
      <c r="V95" s="54"/>
      <c r="W95" s="88"/>
      <c r="X95" s="55"/>
      <c r="Y95" s="81"/>
      <c r="AB95" s="1"/>
    </row>
    <row r="96" spans="1:28" ht="30.6" customHeight="1" x14ac:dyDescent="0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N96" s="47">
        <v>110</v>
      </c>
      <c r="O96" s="100" t="s">
        <v>33</v>
      </c>
      <c r="P96" s="49" t="s">
        <v>280</v>
      </c>
      <c r="Q96" s="57" t="s">
        <v>281</v>
      </c>
      <c r="R96" s="58">
        <v>45015</v>
      </c>
      <c r="S96" s="59" t="s">
        <v>82</v>
      </c>
      <c r="T96" s="47">
        <v>110</v>
      </c>
      <c r="U96" s="53">
        <f>VLOOKUP(Q96,'[1]MASTER ENTRIES 2023'!BA:BC,3,0)</f>
        <v>334</v>
      </c>
      <c r="V96" s="54"/>
      <c r="W96" s="88"/>
      <c r="X96" s="62"/>
      <c r="Y96" s="81"/>
      <c r="AB96" s="1"/>
    </row>
    <row r="97" spans="1:28" ht="30.6" customHeight="1" x14ac:dyDescent="0.5">
      <c r="A97"/>
      <c r="F97"/>
      <c r="G97"/>
      <c r="N97" s="47">
        <v>111</v>
      </c>
      <c r="O97" s="100" t="s">
        <v>89</v>
      </c>
      <c r="P97" s="49" t="s">
        <v>282</v>
      </c>
      <c r="Q97" s="57" t="s">
        <v>283</v>
      </c>
      <c r="R97" s="58">
        <v>45018</v>
      </c>
      <c r="S97" s="59" t="s">
        <v>82</v>
      </c>
      <c r="T97" s="47">
        <v>111</v>
      </c>
      <c r="U97" s="53">
        <f>VLOOKUP(Q97,'[1]MASTER ENTRIES 2023'!BA:BC,3,0)</f>
        <v>334</v>
      </c>
      <c r="V97" s="54"/>
      <c r="W97" s="88"/>
      <c r="X97" s="62"/>
      <c r="Y97" s="81"/>
      <c r="AB97" s="1"/>
    </row>
    <row r="98" spans="1:28" ht="30.6" customHeight="1" x14ac:dyDescent="0.5">
      <c r="A98"/>
      <c r="F98"/>
      <c r="G98"/>
      <c r="N98" s="47">
        <v>112</v>
      </c>
      <c r="O98" s="100" t="s">
        <v>284</v>
      </c>
      <c r="P98" s="49" t="s">
        <v>285</v>
      </c>
      <c r="Q98" s="57" t="s">
        <v>286</v>
      </c>
      <c r="R98" s="58">
        <v>45018</v>
      </c>
      <c r="S98" s="59" t="s">
        <v>82</v>
      </c>
      <c r="T98" s="47">
        <v>112</v>
      </c>
      <c r="U98" s="53">
        <f>VLOOKUP(Q98,'[1]MASTER ENTRIES 2023'!BA:BC,3,0)</f>
        <v>332</v>
      </c>
      <c r="V98" s="54"/>
      <c r="W98" s="88"/>
      <c r="X98" s="62"/>
      <c r="Y98" s="81"/>
      <c r="AB98" s="1"/>
    </row>
    <row r="99" spans="1:28" ht="30.6" customHeight="1" x14ac:dyDescent="0.5">
      <c r="A99"/>
      <c r="F99"/>
      <c r="G99"/>
      <c r="N99" s="47">
        <v>113</v>
      </c>
      <c r="O99" s="100" t="s">
        <v>33</v>
      </c>
      <c r="P99" s="49" t="s">
        <v>287</v>
      </c>
      <c r="Q99" s="57" t="s">
        <v>288</v>
      </c>
      <c r="R99" s="58">
        <v>45019</v>
      </c>
      <c r="S99" s="59" t="s">
        <v>82</v>
      </c>
      <c r="T99" s="47">
        <v>113</v>
      </c>
      <c r="U99" s="53">
        <f>VLOOKUP(Q99,'[1]MASTER ENTRIES 2023'!BA:BC,3,0)</f>
        <v>334</v>
      </c>
      <c r="V99" s="54"/>
      <c r="W99" s="88"/>
      <c r="X99" s="62"/>
      <c r="Y99" s="81"/>
      <c r="AB99" s="1"/>
    </row>
    <row r="100" spans="1:28" ht="30.6" customHeight="1" x14ac:dyDescent="0.5">
      <c r="A100"/>
      <c r="F100"/>
      <c r="G100"/>
      <c r="N100" s="47">
        <v>114</v>
      </c>
      <c r="O100" s="49" t="s">
        <v>37</v>
      </c>
      <c r="P100" s="49" t="s">
        <v>289</v>
      </c>
      <c r="Q100" s="50" t="s">
        <v>290</v>
      </c>
      <c r="R100" s="58">
        <v>45020</v>
      </c>
      <c r="S100" s="59" t="s">
        <v>82</v>
      </c>
      <c r="T100" s="47">
        <v>114</v>
      </c>
      <c r="U100" s="53">
        <f>VLOOKUP(Q100,'[1]MASTER ENTRIES 2023'!BA:BC,3,0)</f>
        <v>342</v>
      </c>
      <c r="V100" s="54"/>
      <c r="W100" s="88"/>
      <c r="X100" s="62"/>
      <c r="Y100" s="81"/>
      <c r="AB100" s="1"/>
    </row>
    <row r="101" spans="1:28" ht="30.6" customHeight="1" x14ac:dyDescent="0.5">
      <c r="A101"/>
      <c r="F101"/>
      <c r="G101"/>
      <c r="N101" s="47">
        <v>115</v>
      </c>
      <c r="O101" s="49" t="s">
        <v>37</v>
      </c>
      <c r="P101" s="49" t="s">
        <v>291</v>
      </c>
      <c r="Q101" s="50" t="s">
        <v>292</v>
      </c>
      <c r="R101" s="58">
        <v>45020</v>
      </c>
      <c r="S101" s="52" t="s">
        <v>87</v>
      </c>
      <c r="T101" s="47">
        <v>115</v>
      </c>
      <c r="U101" s="53">
        <f>VLOOKUP(Q101,'[1]MASTER ENTRIES 2023'!BA:BC,3,0)</f>
        <v>334</v>
      </c>
      <c r="V101" s="54"/>
      <c r="W101" s="88"/>
      <c r="X101" s="55"/>
      <c r="Y101" s="56">
        <v>4</v>
      </c>
      <c r="AB101" s="1"/>
    </row>
    <row r="102" spans="1:28" ht="30.6" customHeight="1" x14ac:dyDescent="0.5">
      <c r="A102"/>
      <c r="F102"/>
      <c r="G102"/>
      <c r="N102" s="47">
        <v>116</v>
      </c>
      <c r="O102" s="100" t="s">
        <v>2</v>
      </c>
      <c r="P102" s="49" t="s">
        <v>293</v>
      </c>
      <c r="Q102" s="57" t="s">
        <v>294</v>
      </c>
      <c r="R102" s="58">
        <v>45028</v>
      </c>
      <c r="S102" s="59" t="s">
        <v>82</v>
      </c>
      <c r="T102" s="47">
        <v>116</v>
      </c>
      <c r="U102" s="53">
        <f>VLOOKUP(Q102,'[1]MASTER ENTRIES 2023'!BA:BC,3,0)</f>
        <v>144</v>
      </c>
      <c r="V102" s="54"/>
      <c r="W102" s="88"/>
      <c r="X102" s="62"/>
      <c r="Y102" s="81"/>
      <c r="AB102" s="1"/>
    </row>
    <row r="103" spans="1:28" ht="30.6" customHeight="1" x14ac:dyDescent="0.5">
      <c r="A103"/>
      <c r="F103"/>
      <c r="G103"/>
      <c r="N103" s="47">
        <v>117</v>
      </c>
      <c r="O103" s="100" t="s">
        <v>29</v>
      </c>
      <c r="P103" s="49" t="s">
        <v>295</v>
      </c>
      <c r="Q103" s="83" t="s">
        <v>296</v>
      </c>
      <c r="R103" s="105">
        <v>45030</v>
      </c>
      <c r="S103" s="59" t="s">
        <v>82</v>
      </c>
      <c r="T103" s="47">
        <v>117</v>
      </c>
      <c r="U103" s="53">
        <f>VLOOKUP(Q103,'[1]MASTER ENTRIES 2023'!BA:BC,3,0)</f>
        <v>344</v>
      </c>
      <c r="V103" s="54"/>
      <c r="W103" s="88"/>
      <c r="X103" s="62"/>
      <c r="Y103" s="56">
        <v>1</v>
      </c>
      <c r="AB103" s="1"/>
    </row>
    <row r="104" spans="1:28" ht="8.4" customHeight="1" x14ac:dyDescent="0.5">
      <c r="N104" s="63"/>
      <c r="O104" s="64"/>
      <c r="P104" s="64"/>
      <c r="Q104" s="64"/>
      <c r="R104" s="64"/>
      <c r="S104" s="64"/>
      <c r="T104" s="64"/>
      <c r="U104" s="64"/>
      <c r="V104" s="64"/>
      <c r="W104" s="64"/>
      <c r="AB104" s="1"/>
    </row>
    <row r="105" spans="1:28" s="21" customFormat="1" ht="35.4" customHeight="1" x14ac:dyDescent="0.45">
      <c r="A105" s="108" t="s">
        <v>123</v>
      </c>
      <c r="B105" s="109"/>
      <c r="C105" s="108" t="s">
        <v>297</v>
      </c>
      <c r="D105" s="109"/>
      <c r="E105" s="109"/>
      <c r="F105" s="109"/>
      <c r="G105" s="109"/>
      <c r="H105" s="110"/>
      <c r="I105" s="110"/>
      <c r="J105" s="109"/>
      <c r="K105" s="111"/>
      <c r="L105" s="23"/>
      <c r="M105" s="1"/>
      <c r="N105" s="145" t="s">
        <v>67</v>
      </c>
      <c r="O105" s="109"/>
      <c r="P105" s="108" t="s">
        <v>297</v>
      </c>
      <c r="Q105" s="109"/>
      <c r="R105" s="109"/>
      <c r="S105" s="109"/>
      <c r="T105" s="109"/>
      <c r="U105" s="110"/>
      <c r="V105" s="110"/>
      <c r="W105" s="109"/>
      <c r="X105" s="111"/>
      <c r="AA105"/>
      <c r="AB105" s="1"/>
    </row>
    <row r="106" spans="1:28" ht="75" customHeight="1" x14ac:dyDescent="0.3">
      <c r="A106" s="112" t="s">
        <v>69</v>
      </c>
      <c r="B106" s="112" t="s">
        <v>70</v>
      </c>
      <c r="C106" s="112" t="s">
        <v>3</v>
      </c>
      <c r="D106" s="112" t="s">
        <v>71</v>
      </c>
      <c r="E106" s="112" t="s">
        <v>72</v>
      </c>
      <c r="F106" s="112" t="s">
        <v>73</v>
      </c>
      <c r="G106" s="112" t="s">
        <v>69</v>
      </c>
      <c r="H106" s="33" t="s">
        <v>125</v>
      </c>
      <c r="I106" s="112" t="s">
        <v>75</v>
      </c>
      <c r="J106" s="113" t="s">
        <v>126</v>
      </c>
      <c r="K106" s="112" t="s">
        <v>78</v>
      </c>
      <c r="N106" s="115" t="s">
        <v>69</v>
      </c>
      <c r="O106" s="112" t="s">
        <v>70</v>
      </c>
      <c r="P106" s="112" t="s">
        <v>3</v>
      </c>
      <c r="Q106" s="112" t="s">
        <v>71</v>
      </c>
      <c r="R106" s="112" t="s">
        <v>72</v>
      </c>
      <c r="S106" s="112" t="s">
        <v>73</v>
      </c>
      <c r="T106" s="112" t="s">
        <v>69</v>
      </c>
      <c r="U106" s="112" t="s">
        <v>74</v>
      </c>
      <c r="V106" s="112" t="s">
        <v>75</v>
      </c>
      <c r="W106" s="113" t="s">
        <v>76</v>
      </c>
      <c r="X106" s="112" t="s">
        <v>78</v>
      </c>
      <c r="AB106" s="1"/>
    </row>
    <row r="107" spans="1:28" ht="30.6" customHeight="1" x14ac:dyDescent="0.4">
      <c r="A107" s="116">
        <v>10</v>
      </c>
      <c r="B107" s="124" t="s">
        <v>35</v>
      </c>
      <c r="C107" s="118" t="s">
        <v>298</v>
      </c>
      <c r="D107" s="125" t="s">
        <v>299</v>
      </c>
      <c r="E107" s="126">
        <v>44264</v>
      </c>
      <c r="F107" s="127" t="s">
        <v>82</v>
      </c>
      <c r="G107" s="116">
        <v>10</v>
      </c>
      <c r="H107" s="53">
        <f>VLOOKUP(D107,'[1]MASTER ENTRIES 2023'!BA:BC,3,0)</f>
        <v>665</v>
      </c>
      <c r="I107" s="87"/>
      <c r="J107" s="55"/>
      <c r="K107" s="129">
        <v>3</v>
      </c>
      <c r="L107"/>
      <c r="N107" s="146">
        <v>118</v>
      </c>
      <c r="O107" s="147" t="s">
        <v>229</v>
      </c>
      <c r="P107" s="147" t="s">
        <v>300</v>
      </c>
      <c r="Q107" s="148" t="s">
        <v>301</v>
      </c>
      <c r="R107" s="149">
        <v>44123</v>
      </c>
      <c r="S107" s="150" t="s">
        <v>82</v>
      </c>
      <c r="T107" s="146">
        <v>118</v>
      </c>
      <c r="U107" s="151" t="s">
        <v>83</v>
      </c>
      <c r="V107" s="152"/>
      <c r="W107" s="152"/>
      <c r="X107" s="153"/>
      <c r="AB107" s="1"/>
    </row>
    <row r="108" spans="1:28" ht="30.6" customHeight="1" x14ac:dyDescent="0.5">
      <c r="A108" s="146">
        <v>11</v>
      </c>
      <c r="B108" s="147" t="s">
        <v>302</v>
      </c>
      <c r="C108" s="147" t="s">
        <v>303</v>
      </c>
      <c r="D108" s="148" t="s">
        <v>304</v>
      </c>
      <c r="E108" s="149">
        <v>44300</v>
      </c>
      <c r="F108" s="150" t="s">
        <v>87</v>
      </c>
      <c r="G108" s="146">
        <v>11</v>
      </c>
      <c r="H108" s="151" t="s">
        <v>83</v>
      </c>
      <c r="I108" s="152"/>
      <c r="J108" s="152"/>
      <c r="K108" s="153"/>
      <c r="L108"/>
      <c r="N108" s="47">
        <v>119</v>
      </c>
      <c r="O108" s="48" t="s">
        <v>192</v>
      </c>
      <c r="P108" s="49" t="s">
        <v>305</v>
      </c>
      <c r="Q108" s="50" t="s">
        <v>306</v>
      </c>
      <c r="R108" s="51">
        <v>44180</v>
      </c>
      <c r="S108" s="52" t="s">
        <v>82</v>
      </c>
      <c r="T108" s="47">
        <v>119</v>
      </c>
      <c r="U108" s="53">
        <f>VLOOKUP(Q108,'[1]MASTER ENTRIES 2023'!BA:BC,3,0)</f>
        <v>565</v>
      </c>
      <c r="V108" s="54"/>
      <c r="W108" s="88"/>
      <c r="X108" s="154"/>
      <c r="AB108" s="1"/>
    </row>
    <row r="109" spans="1:28" ht="30.6" customHeight="1" x14ac:dyDescent="0.5">
      <c r="A109"/>
      <c r="F109"/>
      <c r="G109"/>
      <c r="H109"/>
      <c r="I109"/>
      <c r="L109"/>
      <c r="N109" s="47">
        <v>120</v>
      </c>
      <c r="O109" s="48" t="s">
        <v>192</v>
      </c>
      <c r="P109" s="49" t="s">
        <v>307</v>
      </c>
      <c r="Q109" s="50" t="s">
        <v>308</v>
      </c>
      <c r="R109" s="51">
        <v>44233</v>
      </c>
      <c r="S109" s="52" t="s">
        <v>82</v>
      </c>
      <c r="T109" s="47">
        <v>120</v>
      </c>
      <c r="U109" s="53">
        <f>VLOOKUP(Q109,'[1]MASTER ENTRIES 2023'!BA:BC,3,0)</f>
        <v>656</v>
      </c>
      <c r="V109" s="54"/>
      <c r="W109" s="88"/>
      <c r="X109" s="154"/>
      <c r="AB109" s="1"/>
    </row>
    <row r="110" spans="1:28" ht="30.6" customHeight="1" x14ac:dyDescent="0.5">
      <c r="A110"/>
      <c r="F110"/>
      <c r="G110"/>
      <c r="H110"/>
      <c r="I110"/>
      <c r="N110" s="47">
        <v>121</v>
      </c>
      <c r="O110" s="100" t="s">
        <v>25</v>
      </c>
      <c r="P110" s="49" t="s">
        <v>15</v>
      </c>
      <c r="Q110" s="57" t="s">
        <v>309</v>
      </c>
      <c r="R110" s="58">
        <v>44245</v>
      </c>
      <c r="S110" s="59" t="s">
        <v>82</v>
      </c>
      <c r="T110" s="47">
        <v>121</v>
      </c>
      <c r="U110" s="53">
        <f>VLOOKUP(Q110,'[1]MASTER ENTRIES 2023'!BA:BC,3,0)</f>
        <v>666</v>
      </c>
      <c r="V110" s="54"/>
      <c r="W110" s="88"/>
      <c r="X110" s="56">
        <v>1</v>
      </c>
      <c r="AB110" s="1"/>
    </row>
    <row r="111" spans="1:28" ht="30.6" customHeight="1" x14ac:dyDescent="0.5">
      <c r="A111"/>
      <c r="F111"/>
      <c r="G111"/>
      <c r="H111"/>
      <c r="I111"/>
      <c r="N111" s="47">
        <v>122</v>
      </c>
      <c r="O111" s="48" t="s">
        <v>31</v>
      </c>
      <c r="P111" s="49" t="s">
        <v>310</v>
      </c>
      <c r="Q111" s="50" t="s">
        <v>311</v>
      </c>
      <c r="R111" s="58">
        <v>44263</v>
      </c>
      <c r="S111" s="52" t="s">
        <v>82</v>
      </c>
      <c r="T111" s="47">
        <v>122</v>
      </c>
      <c r="U111" s="53">
        <f>VLOOKUP(Q111,'[1]MASTER ENTRIES 2023'!BA:BC,3,0)</f>
        <v>556</v>
      </c>
      <c r="V111" s="54"/>
      <c r="W111" s="88"/>
      <c r="X111" s="56">
        <v>5</v>
      </c>
      <c r="AB111" s="1"/>
    </row>
    <row r="112" spans="1:28" ht="30.6" customHeight="1" x14ac:dyDescent="0.4">
      <c r="A112"/>
      <c r="F112"/>
      <c r="G112"/>
      <c r="H112"/>
      <c r="I112"/>
      <c r="N112" s="38">
        <v>123</v>
      </c>
      <c r="O112" s="101" t="s">
        <v>180</v>
      </c>
      <c r="P112" s="40" t="s">
        <v>312</v>
      </c>
      <c r="Q112" s="102" t="s">
        <v>313</v>
      </c>
      <c r="R112" s="103">
        <v>44275</v>
      </c>
      <c r="S112" s="104" t="s">
        <v>87</v>
      </c>
      <c r="T112" s="38">
        <v>123</v>
      </c>
      <c r="U112" s="151" t="s">
        <v>83</v>
      </c>
      <c r="V112" s="152"/>
      <c r="W112" s="152"/>
      <c r="X112" s="153"/>
      <c r="AB112" s="1"/>
    </row>
    <row r="113" spans="1:28" ht="30.6" customHeight="1" x14ac:dyDescent="0.4">
      <c r="A113"/>
      <c r="F113"/>
      <c r="G113"/>
      <c r="H113"/>
      <c r="I113"/>
      <c r="N113" s="146">
        <v>124</v>
      </c>
      <c r="O113" s="147" t="s">
        <v>180</v>
      </c>
      <c r="P113" s="147" t="s">
        <v>314</v>
      </c>
      <c r="Q113" s="148" t="s">
        <v>315</v>
      </c>
      <c r="R113" s="149">
        <v>44276</v>
      </c>
      <c r="S113" s="150" t="s">
        <v>82</v>
      </c>
      <c r="T113" s="146">
        <v>124</v>
      </c>
      <c r="U113" s="151" t="s">
        <v>83</v>
      </c>
      <c r="V113" s="152"/>
      <c r="W113" s="152"/>
      <c r="X113" s="153"/>
      <c r="AB113" s="1"/>
    </row>
    <row r="114" spans="1:28" ht="30.6" customHeight="1" x14ac:dyDescent="0.5">
      <c r="A114"/>
      <c r="F114"/>
      <c r="G114"/>
      <c r="N114" s="47">
        <v>125</v>
      </c>
      <c r="O114" s="100" t="s">
        <v>53</v>
      </c>
      <c r="P114" s="49" t="s">
        <v>316</v>
      </c>
      <c r="Q114" s="57" t="s">
        <v>317</v>
      </c>
      <c r="R114" s="58">
        <v>44292</v>
      </c>
      <c r="S114" s="59" t="s">
        <v>82</v>
      </c>
      <c r="T114" s="47">
        <v>125</v>
      </c>
      <c r="U114" s="53">
        <f>VLOOKUP(Q114,'[1]MASTER ENTRIES 2023'!BA:BC,3,0)</f>
        <v>465</v>
      </c>
      <c r="V114" s="54"/>
      <c r="W114" s="88"/>
      <c r="X114" s="154"/>
      <c r="AB114" s="1"/>
    </row>
    <row r="115" spans="1:28" ht="30.6" customHeight="1" x14ac:dyDescent="0.5">
      <c r="A115"/>
      <c r="F115"/>
      <c r="G115"/>
      <c r="N115" s="47">
        <v>126</v>
      </c>
      <c r="O115" s="100" t="s">
        <v>53</v>
      </c>
      <c r="P115" s="49" t="s">
        <v>318</v>
      </c>
      <c r="Q115" s="57" t="s">
        <v>319</v>
      </c>
      <c r="R115" s="144">
        <v>44293</v>
      </c>
      <c r="S115" s="59" t="s">
        <v>82</v>
      </c>
      <c r="T115" s="47">
        <v>126</v>
      </c>
      <c r="U115" s="53">
        <f>VLOOKUP(Q115,'[1]MASTER ENTRIES 2023'!BA:BC,3,0)</f>
        <v>565</v>
      </c>
      <c r="V115" s="54"/>
      <c r="W115" s="88"/>
      <c r="X115" s="154"/>
      <c r="AB115" s="1"/>
    </row>
    <row r="116" spans="1:28" ht="30.6" customHeight="1" x14ac:dyDescent="0.5">
      <c r="N116" s="47">
        <v>127</v>
      </c>
      <c r="O116" s="100" t="s">
        <v>89</v>
      </c>
      <c r="P116" s="49" t="s">
        <v>320</v>
      </c>
      <c r="Q116" s="57" t="s">
        <v>321</v>
      </c>
      <c r="R116" s="58">
        <v>44293</v>
      </c>
      <c r="S116" s="59" t="s">
        <v>82</v>
      </c>
      <c r="T116" s="47">
        <v>127</v>
      </c>
      <c r="U116" s="53">
        <f>VLOOKUP(Q116,'[1]MASTER ENTRIES 2023'!BA:BC,3,0)</f>
        <v>444</v>
      </c>
      <c r="V116" s="54"/>
      <c r="W116" s="88"/>
      <c r="X116" s="154"/>
      <c r="AB116" s="1"/>
    </row>
    <row r="117" spans="1:28" ht="30.6" customHeight="1" x14ac:dyDescent="0.5">
      <c r="N117" s="47">
        <v>128</v>
      </c>
      <c r="O117" s="55" t="s">
        <v>117</v>
      </c>
      <c r="P117" s="49" t="s">
        <v>322</v>
      </c>
      <c r="Q117" s="83" t="s">
        <v>323</v>
      </c>
      <c r="R117" s="58">
        <v>44306</v>
      </c>
      <c r="S117" s="52" t="s">
        <v>82</v>
      </c>
      <c r="T117" s="47">
        <v>128</v>
      </c>
      <c r="U117" s="53">
        <f>VLOOKUP(Q117,'[1]MASTER ENTRIES 2023'!BA:BC,3,0)</f>
        <v>456</v>
      </c>
      <c r="V117" s="54"/>
      <c r="W117" s="88"/>
      <c r="X117" s="154"/>
      <c r="AB117" s="1"/>
    </row>
    <row r="118" spans="1:28" ht="30.6" customHeight="1" x14ac:dyDescent="0.4">
      <c r="N118" s="38">
        <v>129</v>
      </c>
      <c r="O118" s="101" t="s">
        <v>180</v>
      </c>
      <c r="P118" s="40" t="s">
        <v>324</v>
      </c>
      <c r="Q118" s="102" t="s">
        <v>325</v>
      </c>
      <c r="R118" s="103">
        <v>44307</v>
      </c>
      <c r="S118" s="104" t="s">
        <v>82</v>
      </c>
      <c r="T118" s="38">
        <v>129</v>
      </c>
      <c r="U118" s="151" t="s">
        <v>83</v>
      </c>
      <c r="V118" s="152"/>
      <c r="W118" s="152"/>
      <c r="X118" s="153"/>
      <c r="AB118" s="1"/>
    </row>
    <row r="119" spans="1:28" ht="30.6" customHeight="1" x14ac:dyDescent="0.4">
      <c r="N119" s="38">
        <v>130</v>
      </c>
      <c r="O119" s="101" t="s">
        <v>180</v>
      </c>
      <c r="P119" s="40" t="s">
        <v>326</v>
      </c>
      <c r="Q119" s="102" t="s">
        <v>327</v>
      </c>
      <c r="R119" s="103">
        <v>44311</v>
      </c>
      <c r="S119" s="104" t="s">
        <v>87</v>
      </c>
      <c r="T119" s="38">
        <v>130</v>
      </c>
      <c r="U119" s="151" t="s">
        <v>83</v>
      </c>
      <c r="V119" s="152"/>
      <c r="W119" s="152"/>
      <c r="X119" s="153"/>
      <c r="AB119" s="1"/>
    </row>
    <row r="120" spans="1:28" ht="30.6" customHeight="1" x14ac:dyDescent="0.5">
      <c r="N120" s="47">
        <v>131</v>
      </c>
      <c r="O120" s="155" t="s">
        <v>40</v>
      </c>
      <c r="P120" s="49" t="s">
        <v>328</v>
      </c>
      <c r="Q120" s="156" t="s">
        <v>329</v>
      </c>
      <c r="R120" s="157">
        <v>44315</v>
      </c>
      <c r="S120" s="158" t="s">
        <v>87</v>
      </c>
      <c r="T120" s="47">
        <v>131</v>
      </c>
      <c r="U120" s="53">
        <f>VLOOKUP(Q120,'[1]MASTER ENTRIES 2023'!BA:BC,3,0)</f>
        <v>555</v>
      </c>
      <c r="V120" s="54"/>
      <c r="W120" s="88"/>
      <c r="X120" s="154"/>
      <c r="AB120" s="1"/>
    </row>
    <row r="121" spans="1:28" ht="30.6" customHeight="1" x14ac:dyDescent="0.5">
      <c r="N121" s="47">
        <v>132</v>
      </c>
      <c r="O121" s="48" t="s">
        <v>112</v>
      </c>
      <c r="P121" s="49" t="s">
        <v>330</v>
      </c>
      <c r="Q121" s="50" t="s">
        <v>331</v>
      </c>
      <c r="R121" s="51">
        <v>44331</v>
      </c>
      <c r="S121" s="52" t="s">
        <v>82</v>
      </c>
      <c r="T121" s="47">
        <v>132</v>
      </c>
      <c r="U121" s="53">
        <f>VLOOKUP(Q121,'[1]MASTER ENTRIES 2023'!BA:BC,3,0)</f>
        <v>565</v>
      </c>
      <c r="V121" s="54"/>
      <c r="W121" s="88"/>
      <c r="X121" s="56">
        <v>4</v>
      </c>
      <c r="AB121" s="1"/>
    </row>
    <row r="122" spans="1:28" ht="30.6" customHeight="1" x14ac:dyDescent="0.5">
      <c r="N122" s="47">
        <v>133</v>
      </c>
      <c r="O122" s="155" t="s">
        <v>40</v>
      </c>
      <c r="P122" s="49" t="s">
        <v>332</v>
      </c>
      <c r="Q122" s="156" t="s">
        <v>333</v>
      </c>
      <c r="R122" s="157">
        <v>44370</v>
      </c>
      <c r="S122" s="158" t="s">
        <v>87</v>
      </c>
      <c r="T122" s="47">
        <v>133</v>
      </c>
      <c r="U122" s="53">
        <f>VLOOKUP(Q122,'[1]MASTER ENTRIES 2023'!BA:BC,3,0)</f>
        <v>565</v>
      </c>
      <c r="V122" s="54"/>
      <c r="W122" s="88"/>
      <c r="X122" s="154"/>
      <c r="AB122" s="1"/>
    </row>
    <row r="123" spans="1:28" ht="30.6" customHeight="1" x14ac:dyDescent="0.5">
      <c r="N123" s="47">
        <v>134</v>
      </c>
      <c r="O123" s="159" t="s">
        <v>172</v>
      </c>
      <c r="P123" s="49" t="s">
        <v>334</v>
      </c>
      <c r="Q123" s="50" t="s">
        <v>335</v>
      </c>
      <c r="R123" s="51">
        <v>44374</v>
      </c>
      <c r="S123" s="52" t="s">
        <v>82</v>
      </c>
      <c r="T123" s="47">
        <v>134</v>
      </c>
      <c r="U123" s="53">
        <f>VLOOKUP(Q123,'[1]MASTER ENTRIES 2023'!BA:BC,3,0)</f>
        <v>445</v>
      </c>
      <c r="V123" s="54"/>
      <c r="W123" s="88"/>
      <c r="X123" s="154"/>
      <c r="AB123" s="1"/>
    </row>
    <row r="124" spans="1:28" ht="30.6" customHeight="1" x14ac:dyDescent="0.5">
      <c r="N124" s="47">
        <v>135</v>
      </c>
      <c r="O124" s="159" t="s">
        <v>172</v>
      </c>
      <c r="P124" s="49" t="s">
        <v>336</v>
      </c>
      <c r="Q124" s="50" t="s">
        <v>337</v>
      </c>
      <c r="R124" s="51">
        <v>44374</v>
      </c>
      <c r="S124" s="52" t="s">
        <v>82</v>
      </c>
      <c r="T124" s="47">
        <v>135</v>
      </c>
      <c r="U124" s="53">
        <f>VLOOKUP(Q124,'[1]MASTER ENTRIES 2023'!BA:BC,3,0)</f>
        <v>454</v>
      </c>
      <c r="V124" s="54"/>
      <c r="W124" s="88"/>
      <c r="X124" s="154"/>
      <c r="AB124" s="1"/>
    </row>
    <row r="125" spans="1:28" ht="30.6" customHeight="1" x14ac:dyDescent="0.5">
      <c r="N125" s="47">
        <v>136</v>
      </c>
      <c r="O125" s="159" t="s">
        <v>172</v>
      </c>
      <c r="P125" s="49" t="s">
        <v>338</v>
      </c>
      <c r="Q125" s="50" t="s">
        <v>339</v>
      </c>
      <c r="R125" s="51">
        <v>44376</v>
      </c>
      <c r="S125" s="52" t="s">
        <v>87</v>
      </c>
      <c r="T125" s="47">
        <v>136</v>
      </c>
      <c r="U125" s="53">
        <f>VLOOKUP(Q125,'[1]MASTER ENTRIES 2023'!BA:BC,3,0)</f>
        <v>454</v>
      </c>
      <c r="V125" s="54"/>
      <c r="W125" s="88"/>
      <c r="X125" s="154"/>
      <c r="AB125" s="1"/>
    </row>
    <row r="126" spans="1:28" ht="30.6" customHeight="1" x14ac:dyDescent="0.5">
      <c r="N126" s="47">
        <v>137</v>
      </c>
      <c r="O126" s="77" t="s">
        <v>26</v>
      </c>
      <c r="P126" s="49" t="s">
        <v>28</v>
      </c>
      <c r="Q126" s="78" t="s">
        <v>340</v>
      </c>
      <c r="R126" s="79">
        <v>44395</v>
      </c>
      <c r="S126" s="80" t="s">
        <v>82</v>
      </c>
      <c r="T126" s="47">
        <v>137</v>
      </c>
      <c r="U126" s="53">
        <f>VLOOKUP(Q126,'[1]MASTER ENTRIES 2023'!BA:BC,3,0)</f>
        <v>666</v>
      </c>
      <c r="V126" s="54"/>
      <c r="W126" s="88"/>
      <c r="X126" s="56">
        <v>2</v>
      </c>
      <c r="AB126" s="1"/>
    </row>
    <row r="127" spans="1:28" ht="7.8" customHeight="1" x14ac:dyDescent="0.5">
      <c r="N127" s="63"/>
      <c r="O127" s="64"/>
      <c r="P127" s="64"/>
      <c r="Q127" s="64"/>
      <c r="R127" s="64"/>
      <c r="S127" s="64"/>
      <c r="T127" s="64"/>
      <c r="U127" s="64"/>
      <c r="V127" s="64"/>
      <c r="W127" s="64"/>
      <c r="AB127" s="1"/>
    </row>
    <row r="128" spans="1:28" ht="30.6" customHeight="1" x14ac:dyDescent="0.3">
      <c r="A128" s="108" t="s">
        <v>123</v>
      </c>
      <c r="B128" s="109"/>
      <c r="C128" s="108" t="s">
        <v>341</v>
      </c>
      <c r="D128" s="109"/>
      <c r="E128" s="109"/>
      <c r="F128" s="109"/>
      <c r="G128" s="109"/>
      <c r="H128" s="110"/>
      <c r="I128" s="110"/>
      <c r="J128" s="109"/>
      <c r="K128" s="111"/>
      <c r="N128" s="145" t="s">
        <v>67</v>
      </c>
      <c r="O128" s="109"/>
      <c r="P128" s="108" t="s">
        <v>341</v>
      </c>
      <c r="Q128" s="109"/>
      <c r="R128" s="109"/>
      <c r="S128" s="109"/>
      <c r="T128" s="109"/>
      <c r="U128" s="110"/>
      <c r="V128" s="110"/>
      <c r="W128" s="109"/>
      <c r="X128" s="111"/>
      <c r="AB128" s="1"/>
    </row>
    <row r="129" spans="1:28" ht="72.599999999999994" customHeight="1" x14ac:dyDescent="0.3">
      <c r="A129" s="112" t="s">
        <v>69</v>
      </c>
      <c r="B129" s="112" t="s">
        <v>70</v>
      </c>
      <c r="C129" s="112" t="s">
        <v>3</v>
      </c>
      <c r="D129" s="112" t="s">
        <v>71</v>
      </c>
      <c r="E129" s="112" t="s">
        <v>72</v>
      </c>
      <c r="F129" s="112" t="s">
        <v>73</v>
      </c>
      <c r="G129" s="112" t="s">
        <v>69</v>
      </c>
      <c r="H129" s="112" t="s">
        <v>342</v>
      </c>
      <c r="I129" s="112" t="s">
        <v>75</v>
      </c>
      <c r="J129" s="113" t="s">
        <v>126</v>
      </c>
      <c r="K129" s="112" t="s">
        <v>78</v>
      </c>
      <c r="N129" s="115" t="s">
        <v>69</v>
      </c>
      <c r="O129" s="112" t="s">
        <v>70</v>
      </c>
      <c r="P129" s="112" t="s">
        <v>3</v>
      </c>
      <c r="Q129" s="112" t="s">
        <v>71</v>
      </c>
      <c r="R129" s="112" t="s">
        <v>72</v>
      </c>
      <c r="S129" s="112" t="s">
        <v>73</v>
      </c>
      <c r="T129" s="112" t="s">
        <v>69</v>
      </c>
      <c r="U129" s="112" t="s">
        <v>74</v>
      </c>
      <c r="V129" s="112" t="s">
        <v>75</v>
      </c>
      <c r="W129" s="113" t="s">
        <v>76</v>
      </c>
      <c r="X129" s="112" t="s">
        <v>78</v>
      </c>
      <c r="AB129" s="1"/>
    </row>
    <row r="130" spans="1:28" ht="30.6" customHeight="1" x14ac:dyDescent="0.4">
      <c r="A130" s="133">
        <v>12</v>
      </c>
      <c r="B130" s="160" t="s">
        <v>189</v>
      </c>
      <c r="C130" s="135" t="s">
        <v>343</v>
      </c>
      <c r="D130" s="161" t="s">
        <v>344</v>
      </c>
      <c r="E130" s="162">
        <v>44574</v>
      </c>
      <c r="F130" s="163" t="s">
        <v>82</v>
      </c>
      <c r="G130" s="133">
        <v>12</v>
      </c>
      <c r="H130" s="164" t="s">
        <v>83</v>
      </c>
      <c r="I130" s="165"/>
      <c r="J130" s="165"/>
      <c r="K130" s="166"/>
      <c r="N130" s="116">
        <v>138</v>
      </c>
      <c r="O130" s="117" t="s">
        <v>33</v>
      </c>
      <c r="P130" s="118" t="s">
        <v>34</v>
      </c>
      <c r="Q130" s="119" t="s">
        <v>345</v>
      </c>
      <c r="R130" s="120">
        <v>44447</v>
      </c>
      <c r="S130" s="121" t="s">
        <v>82</v>
      </c>
      <c r="T130" s="116">
        <v>138</v>
      </c>
      <c r="U130" s="53">
        <f>VLOOKUP(Q130,'[1]MASTER ENTRIES 2023'!BA:BC,3,0)</f>
        <v>555</v>
      </c>
      <c r="V130" s="54"/>
      <c r="W130" s="122"/>
      <c r="X130" s="167">
        <v>1</v>
      </c>
      <c r="AB130" s="1"/>
    </row>
    <row r="131" spans="1:28" ht="30.6" customHeight="1" x14ac:dyDescent="0.5">
      <c r="A131" s="47">
        <v>13</v>
      </c>
      <c r="B131" s="48" t="s">
        <v>35</v>
      </c>
      <c r="C131" s="49" t="s">
        <v>346</v>
      </c>
      <c r="D131" s="50" t="s">
        <v>347</v>
      </c>
      <c r="E131" s="51">
        <v>44578</v>
      </c>
      <c r="F131" s="52" t="s">
        <v>82</v>
      </c>
      <c r="G131" s="47">
        <v>13</v>
      </c>
      <c r="H131" s="53">
        <f>VLOOKUP(D131,'[1]MASTER ENTRIES 2023'!BA:BC,3,0)</f>
        <v>445</v>
      </c>
      <c r="I131" s="87"/>
      <c r="J131" s="55"/>
      <c r="K131" s="168"/>
      <c r="N131" s="47">
        <v>139</v>
      </c>
      <c r="O131" s="48" t="s">
        <v>31</v>
      </c>
      <c r="P131" s="49" t="s">
        <v>348</v>
      </c>
      <c r="Q131" s="50" t="s">
        <v>349</v>
      </c>
      <c r="R131" s="58">
        <v>44502</v>
      </c>
      <c r="S131" s="52" t="s">
        <v>82</v>
      </c>
      <c r="T131" s="47">
        <v>139</v>
      </c>
      <c r="U131" s="53">
        <f>VLOOKUP(Q131,'[1]MASTER ENTRIES 2023'!BA:BC,3,0)</f>
        <v>455</v>
      </c>
      <c r="V131" s="54"/>
      <c r="W131" s="88"/>
      <c r="X131" s="169">
        <v>4</v>
      </c>
      <c r="AB131" s="1"/>
    </row>
    <row r="132" spans="1:28" ht="30.6" customHeight="1" x14ac:dyDescent="0.5">
      <c r="A132" s="47">
        <v>14</v>
      </c>
      <c r="B132" s="48" t="s">
        <v>35</v>
      </c>
      <c r="C132" s="49" t="s">
        <v>350</v>
      </c>
      <c r="D132" s="50" t="s">
        <v>351</v>
      </c>
      <c r="E132" s="51">
        <v>44584</v>
      </c>
      <c r="F132" s="52" t="s">
        <v>82</v>
      </c>
      <c r="G132" s="47">
        <v>14</v>
      </c>
      <c r="H132" s="53">
        <f>VLOOKUP(D132,'[1]MASTER ENTRIES 2023'!BA:BC,3,0)</f>
        <v>453</v>
      </c>
      <c r="I132" s="87"/>
      <c r="J132" s="55"/>
      <c r="K132" s="168"/>
      <c r="N132" s="47">
        <v>140</v>
      </c>
      <c r="O132" s="170" t="s">
        <v>49</v>
      </c>
      <c r="P132" s="49" t="s">
        <v>352</v>
      </c>
      <c r="Q132" s="171" t="s">
        <v>353</v>
      </c>
      <c r="R132" s="172">
        <v>44524</v>
      </c>
      <c r="S132" s="173" t="s">
        <v>82</v>
      </c>
      <c r="T132" s="47">
        <v>140</v>
      </c>
      <c r="U132" s="53">
        <f>VLOOKUP(Q132,'[1]MASTER ENTRIES 2023'!BA:BC,3,0)</f>
        <v>454</v>
      </c>
      <c r="V132" s="54"/>
      <c r="W132" s="88"/>
      <c r="X132" s="168"/>
      <c r="AB132" s="1"/>
    </row>
    <row r="133" spans="1:28" ht="30.6" customHeight="1" x14ac:dyDescent="0.4">
      <c r="A133"/>
      <c r="F133"/>
      <c r="G133"/>
      <c r="H133"/>
      <c r="I133"/>
      <c r="N133" s="38">
        <v>141</v>
      </c>
      <c r="O133" s="60" t="s">
        <v>117</v>
      </c>
      <c r="P133" s="40" t="s">
        <v>354</v>
      </c>
      <c r="Q133" s="174" t="s">
        <v>355</v>
      </c>
      <c r="R133" s="103">
        <v>44527</v>
      </c>
      <c r="S133" s="104" t="s">
        <v>82</v>
      </c>
      <c r="T133" s="38">
        <v>141</v>
      </c>
      <c r="U133" s="164" t="s">
        <v>83</v>
      </c>
      <c r="V133" s="165"/>
      <c r="W133" s="165"/>
      <c r="X133" s="166"/>
      <c r="AB133" s="1"/>
    </row>
    <row r="134" spans="1:28" s="175" customFormat="1" ht="30.6" customHeight="1" x14ac:dyDescent="0.5">
      <c r="A134"/>
      <c r="B134"/>
      <c r="C134"/>
      <c r="D134"/>
      <c r="E134"/>
      <c r="F134"/>
      <c r="G134"/>
      <c r="H134"/>
      <c r="I134"/>
      <c r="J134"/>
      <c r="K134"/>
      <c r="L134" s="19"/>
      <c r="M134" s="1"/>
      <c r="N134" s="47">
        <v>142</v>
      </c>
      <c r="O134" s="49" t="s">
        <v>37</v>
      </c>
      <c r="P134" s="49" t="s">
        <v>39</v>
      </c>
      <c r="Q134" s="50" t="s">
        <v>356</v>
      </c>
      <c r="R134" s="95">
        <v>44574</v>
      </c>
      <c r="S134" s="52" t="s">
        <v>87</v>
      </c>
      <c r="T134" s="47">
        <v>142</v>
      </c>
      <c r="U134" s="53">
        <f>VLOOKUP(Q134,'[1]MASTER ENTRIES 2023'!BA:BC,3,0)</f>
        <v>555</v>
      </c>
      <c r="V134" s="54"/>
      <c r="W134" s="88"/>
      <c r="X134" s="169">
        <v>2</v>
      </c>
      <c r="Y134"/>
      <c r="AA134"/>
      <c r="AB134" s="1"/>
    </row>
    <row r="135" spans="1:28" ht="30.6" customHeight="1" x14ac:dyDescent="0.4">
      <c r="A135"/>
      <c r="F135"/>
      <c r="G135"/>
      <c r="H135"/>
      <c r="I135"/>
      <c r="L135" s="176"/>
      <c r="N135" s="38">
        <v>143</v>
      </c>
      <c r="O135" s="60" t="s">
        <v>172</v>
      </c>
      <c r="P135" s="40" t="s">
        <v>357</v>
      </c>
      <c r="Q135" s="174" t="s">
        <v>358</v>
      </c>
      <c r="R135" s="103">
        <v>44580</v>
      </c>
      <c r="S135" s="104" t="s">
        <v>87</v>
      </c>
      <c r="T135" s="38">
        <v>143</v>
      </c>
      <c r="U135" s="164" t="s">
        <v>83</v>
      </c>
      <c r="V135" s="165"/>
      <c r="W135" s="165"/>
      <c r="X135" s="166"/>
      <c r="AB135" s="1"/>
    </row>
    <row r="136" spans="1:28" ht="30.6" customHeight="1" x14ac:dyDescent="0.5">
      <c r="A136"/>
      <c r="F136"/>
      <c r="G136"/>
      <c r="H136"/>
      <c r="I136"/>
      <c r="N136" s="47">
        <v>144</v>
      </c>
      <c r="O136" s="159" t="s">
        <v>172</v>
      </c>
      <c r="P136" s="49" t="s">
        <v>359</v>
      </c>
      <c r="Q136" s="50" t="s">
        <v>360</v>
      </c>
      <c r="R136" s="51">
        <v>44583</v>
      </c>
      <c r="S136" s="52" t="s">
        <v>87</v>
      </c>
      <c r="T136" s="47">
        <v>144</v>
      </c>
      <c r="U136" s="53">
        <f>VLOOKUP(Q136,'[1]MASTER ENTRIES 2023'!BA:BC,3,0)</f>
        <v>333</v>
      </c>
      <c r="V136" s="54"/>
      <c r="W136" s="88"/>
      <c r="X136" s="168"/>
      <c r="AB136" s="1"/>
    </row>
    <row r="137" spans="1:28" ht="30.6" customHeight="1" x14ac:dyDescent="0.5">
      <c r="A137"/>
      <c r="F137"/>
      <c r="G137"/>
      <c r="H137"/>
      <c r="I137"/>
      <c r="N137" s="47">
        <v>145</v>
      </c>
      <c r="O137" s="48" t="s">
        <v>112</v>
      </c>
      <c r="P137" s="49" t="s">
        <v>361</v>
      </c>
      <c r="Q137" s="50" t="s">
        <v>362</v>
      </c>
      <c r="R137" s="51">
        <v>44584</v>
      </c>
      <c r="S137" s="52" t="s">
        <v>82</v>
      </c>
      <c r="T137" s="47">
        <v>145</v>
      </c>
      <c r="U137" s="53">
        <f>VLOOKUP(Q137,'[1]MASTER ENTRIES 2023'!BA:BC,3,0)</f>
        <v>355</v>
      </c>
      <c r="V137" s="54"/>
      <c r="W137" s="88"/>
      <c r="X137" s="168"/>
      <c r="AB137" s="1"/>
    </row>
    <row r="138" spans="1:28" ht="30.6" customHeight="1" x14ac:dyDescent="0.5">
      <c r="A138"/>
      <c r="F138"/>
      <c r="G138"/>
      <c r="N138" s="47">
        <v>146</v>
      </c>
      <c r="O138" s="48" t="s">
        <v>112</v>
      </c>
      <c r="P138" s="49" t="s">
        <v>363</v>
      </c>
      <c r="Q138" s="50" t="s">
        <v>364</v>
      </c>
      <c r="R138" s="51">
        <v>44584</v>
      </c>
      <c r="S138" s="52" t="s">
        <v>82</v>
      </c>
      <c r="T138" s="47">
        <v>146</v>
      </c>
      <c r="U138" s="53">
        <f>VLOOKUP(Q138,'[1]MASTER ENTRIES 2023'!BA:BC,3,0)</f>
        <v>445</v>
      </c>
      <c r="V138" s="54"/>
      <c r="W138" s="88"/>
      <c r="X138" s="168"/>
      <c r="AB138" s="1"/>
    </row>
    <row r="139" spans="1:28" ht="30.6" customHeight="1" x14ac:dyDescent="0.5">
      <c r="A139"/>
      <c r="F139"/>
      <c r="G139"/>
      <c r="N139" s="47">
        <v>147</v>
      </c>
      <c r="O139" s="48" t="s">
        <v>112</v>
      </c>
      <c r="P139" s="49" t="s">
        <v>365</v>
      </c>
      <c r="Q139" s="50" t="s">
        <v>366</v>
      </c>
      <c r="R139" s="51">
        <v>44585</v>
      </c>
      <c r="S139" s="52" t="s">
        <v>82</v>
      </c>
      <c r="T139" s="47">
        <v>147</v>
      </c>
      <c r="U139" s="53">
        <f>VLOOKUP(Q139,'[1]MASTER ENTRIES 2023'!BA:BC,3,0)</f>
        <v>455</v>
      </c>
      <c r="V139" s="54"/>
      <c r="W139" s="88"/>
      <c r="X139" s="169">
        <v>3</v>
      </c>
      <c r="Y139" s="175"/>
      <c r="AB139" s="1"/>
    </row>
    <row r="140" spans="1:28" ht="30.6" customHeight="1" x14ac:dyDescent="0.5">
      <c r="A140"/>
      <c r="F140"/>
      <c r="G140"/>
      <c r="N140" s="47">
        <v>148</v>
      </c>
      <c r="O140" s="48" t="s">
        <v>112</v>
      </c>
      <c r="P140" s="49" t="s">
        <v>367</v>
      </c>
      <c r="Q140" s="50" t="s">
        <v>368</v>
      </c>
      <c r="R140" s="51">
        <v>44585</v>
      </c>
      <c r="S140" s="52" t="s">
        <v>82</v>
      </c>
      <c r="T140" s="47">
        <v>148</v>
      </c>
      <c r="U140" s="53">
        <f>VLOOKUP(Q140,'[1]MASTER ENTRIES 2023'!BA:BC,3,0)</f>
        <v>345</v>
      </c>
      <c r="V140" s="54"/>
      <c r="W140" s="88"/>
      <c r="X140" s="168"/>
      <c r="AB140" s="1"/>
    </row>
    <row r="141" spans="1:28" ht="30.6" customHeight="1" x14ac:dyDescent="0.5">
      <c r="A141"/>
      <c r="F141"/>
      <c r="G141"/>
      <c r="N141" s="47">
        <v>149</v>
      </c>
      <c r="O141" s="100" t="s">
        <v>369</v>
      </c>
      <c r="P141" s="49" t="s">
        <v>370</v>
      </c>
      <c r="Q141" s="57" t="s">
        <v>371</v>
      </c>
      <c r="R141" s="58">
        <v>44587</v>
      </c>
      <c r="S141" s="59" t="s">
        <v>82</v>
      </c>
      <c r="T141" s="47">
        <v>149</v>
      </c>
      <c r="U141" s="53">
        <f>VLOOKUP(Q141,'[1]MASTER ENTRIES 2023'!BA:BC,3,0)</f>
        <v>454</v>
      </c>
      <c r="V141" s="54"/>
      <c r="W141" s="88"/>
      <c r="X141" s="168"/>
      <c r="AB141" s="1"/>
    </row>
    <row r="142" spans="1:28" ht="30.6" customHeight="1" x14ac:dyDescent="0.5">
      <c r="A142"/>
      <c r="F142"/>
      <c r="G142"/>
      <c r="N142" s="47">
        <v>150</v>
      </c>
      <c r="O142" s="100" t="s">
        <v>369</v>
      </c>
      <c r="P142" s="49" t="s">
        <v>372</v>
      </c>
      <c r="Q142" s="57" t="s">
        <v>373</v>
      </c>
      <c r="R142" s="58">
        <v>44587</v>
      </c>
      <c r="S142" s="59" t="s">
        <v>82</v>
      </c>
      <c r="T142" s="47">
        <v>150</v>
      </c>
      <c r="U142" s="53">
        <f>VLOOKUP(Q142,'[1]MASTER ENTRIES 2023'!BA:BC,3,0)</f>
        <v>345</v>
      </c>
      <c r="V142" s="54"/>
      <c r="W142" s="88"/>
      <c r="X142" s="168"/>
      <c r="AB142" s="1"/>
    </row>
    <row r="143" spans="1:28" ht="30.6" customHeight="1" x14ac:dyDescent="0.5">
      <c r="A143"/>
      <c r="F143"/>
      <c r="G143"/>
      <c r="N143" s="47">
        <v>151</v>
      </c>
      <c r="O143" s="100" t="s">
        <v>374</v>
      </c>
      <c r="P143" s="49" t="s">
        <v>375</v>
      </c>
      <c r="Q143" s="57" t="s">
        <v>376</v>
      </c>
      <c r="R143" s="58">
        <v>44590</v>
      </c>
      <c r="S143" s="59" t="s">
        <v>82</v>
      </c>
      <c r="T143" s="47">
        <v>151</v>
      </c>
      <c r="U143" s="53">
        <f>VLOOKUP(Q143,'[1]MASTER ENTRIES 2023'!BA:BC,3,0)</f>
        <v>455</v>
      </c>
      <c r="V143" s="54"/>
      <c r="W143" s="88"/>
      <c r="X143" s="168"/>
      <c r="AB143" s="1"/>
    </row>
    <row r="144" spans="1:28" ht="30.6" customHeight="1" x14ac:dyDescent="0.5">
      <c r="A144"/>
      <c r="F144"/>
      <c r="G144"/>
      <c r="N144" s="47">
        <v>152</v>
      </c>
      <c r="O144" s="100" t="s">
        <v>374</v>
      </c>
      <c r="P144" s="49" t="s">
        <v>377</v>
      </c>
      <c r="Q144" s="57" t="s">
        <v>378</v>
      </c>
      <c r="R144" s="58">
        <v>44591</v>
      </c>
      <c r="S144" s="59" t="s">
        <v>82</v>
      </c>
      <c r="T144" s="47">
        <v>152</v>
      </c>
      <c r="U144" s="53">
        <f>VLOOKUP(Q144,'[1]MASTER ENTRIES 2023'!BA:BC,3,0)</f>
        <v>345</v>
      </c>
      <c r="V144" s="54"/>
      <c r="W144" s="88"/>
      <c r="X144" s="168"/>
      <c r="AB144" s="1"/>
    </row>
    <row r="145" spans="1:28" ht="30.6" customHeight="1" x14ac:dyDescent="0.5">
      <c r="A145"/>
      <c r="F145"/>
      <c r="G145"/>
      <c r="N145" s="47">
        <v>153</v>
      </c>
      <c r="O145" s="100" t="s">
        <v>374</v>
      </c>
      <c r="P145" s="49" t="s">
        <v>379</v>
      </c>
      <c r="Q145" s="57" t="s">
        <v>380</v>
      </c>
      <c r="R145" s="58">
        <v>44592</v>
      </c>
      <c r="S145" s="59" t="s">
        <v>82</v>
      </c>
      <c r="T145" s="47">
        <v>153</v>
      </c>
      <c r="U145" s="53">
        <f>VLOOKUP(Q145,'[1]MASTER ENTRIES 2023'!BA:BC,3,0)</f>
        <v>455</v>
      </c>
      <c r="V145" s="54"/>
      <c r="W145" s="88"/>
      <c r="X145" s="169">
        <v>5</v>
      </c>
      <c r="AB145" s="1"/>
    </row>
    <row r="146" spans="1:28" ht="30.6" customHeight="1" x14ac:dyDescent="0.5">
      <c r="A146"/>
      <c r="F146"/>
      <c r="G146"/>
      <c r="N146" s="47">
        <v>154</v>
      </c>
      <c r="O146" s="100" t="s">
        <v>369</v>
      </c>
      <c r="P146" s="49" t="s">
        <v>381</v>
      </c>
      <c r="Q146" s="57" t="s">
        <v>382</v>
      </c>
      <c r="R146" s="58">
        <v>44594</v>
      </c>
      <c r="S146" s="59" t="s">
        <v>82</v>
      </c>
      <c r="T146" s="47">
        <v>154</v>
      </c>
      <c r="U146" s="53">
        <f>VLOOKUP(Q146,'[1]MASTER ENTRIES 2023'!BA:BC,3,0)</f>
        <v>455</v>
      </c>
      <c r="V146" s="54"/>
      <c r="W146" s="88"/>
      <c r="X146" s="168"/>
      <c r="AB146" s="1"/>
    </row>
    <row r="147" spans="1:28" s="175" customFormat="1" ht="30.6" customHeight="1" x14ac:dyDescent="0.3">
      <c r="A147" s="108" t="s">
        <v>123</v>
      </c>
      <c r="B147" s="109"/>
      <c r="C147" s="108" t="s">
        <v>383</v>
      </c>
      <c r="D147" s="109"/>
      <c r="E147" s="109"/>
      <c r="F147" s="109"/>
      <c r="G147" s="109"/>
      <c r="H147" s="110"/>
      <c r="I147" s="110"/>
      <c r="J147" s="109"/>
      <c r="K147" s="111"/>
      <c r="L147" s="19"/>
      <c r="M147" s="1"/>
      <c r="N147" s="108" t="s">
        <v>67</v>
      </c>
      <c r="O147" s="109"/>
      <c r="P147" s="108" t="s">
        <v>384</v>
      </c>
      <c r="Q147" s="109"/>
      <c r="R147" s="109"/>
      <c r="S147" s="109"/>
      <c r="T147" s="109"/>
      <c r="U147" s="110"/>
      <c r="V147" s="110"/>
      <c r="W147" s="109"/>
      <c r="X147" s="111"/>
      <c r="Y147"/>
      <c r="AA147"/>
      <c r="AB147" s="1"/>
    </row>
    <row r="148" spans="1:28" ht="69.599999999999994" customHeight="1" x14ac:dyDescent="0.3">
      <c r="A148" s="112" t="s">
        <v>69</v>
      </c>
      <c r="B148" s="112" t="s">
        <v>70</v>
      </c>
      <c r="C148" s="112" t="s">
        <v>3</v>
      </c>
      <c r="D148" s="112" t="s">
        <v>71</v>
      </c>
      <c r="E148" s="112" t="s">
        <v>72</v>
      </c>
      <c r="F148" s="112" t="s">
        <v>73</v>
      </c>
      <c r="G148" s="112" t="s">
        <v>69</v>
      </c>
      <c r="H148" s="33" t="s">
        <v>125</v>
      </c>
      <c r="I148" s="112" t="s">
        <v>385</v>
      </c>
      <c r="J148" s="113" t="s">
        <v>126</v>
      </c>
      <c r="K148" s="112" t="s">
        <v>78</v>
      </c>
      <c r="L148" s="175"/>
      <c r="N148" s="115" t="s">
        <v>69</v>
      </c>
      <c r="O148" s="112" t="s">
        <v>70</v>
      </c>
      <c r="P148" s="112" t="s">
        <v>3</v>
      </c>
      <c r="Q148" s="112" t="s">
        <v>71</v>
      </c>
      <c r="R148" s="112" t="s">
        <v>72</v>
      </c>
      <c r="S148" s="112" t="s">
        <v>73</v>
      </c>
      <c r="T148" s="112" t="s">
        <v>69</v>
      </c>
      <c r="U148" s="112" t="s">
        <v>74</v>
      </c>
      <c r="V148" s="112" t="s">
        <v>75</v>
      </c>
      <c r="W148" s="113" t="s">
        <v>76</v>
      </c>
      <c r="X148" s="112" t="s">
        <v>78</v>
      </c>
      <c r="AB148" s="1"/>
    </row>
    <row r="149" spans="1:28" ht="30.6" customHeight="1" x14ac:dyDescent="0.5">
      <c r="A149" s="146">
        <v>15</v>
      </c>
      <c r="B149" s="177" t="s">
        <v>189</v>
      </c>
      <c r="C149" s="147" t="s">
        <v>386</v>
      </c>
      <c r="D149" s="148" t="s">
        <v>387</v>
      </c>
      <c r="E149" s="178">
        <v>44622</v>
      </c>
      <c r="F149" s="150" t="s">
        <v>82</v>
      </c>
      <c r="G149" s="146">
        <v>15</v>
      </c>
      <c r="H149" s="151" t="s">
        <v>83</v>
      </c>
      <c r="I149" s="152"/>
      <c r="J149" s="152"/>
      <c r="K149" s="153"/>
      <c r="N149" s="116">
        <v>155</v>
      </c>
      <c r="O149" s="117" t="s">
        <v>53</v>
      </c>
      <c r="P149" s="118" t="s">
        <v>388</v>
      </c>
      <c r="Q149" s="119" t="s">
        <v>389</v>
      </c>
      <c r="R149" s="120">
        <v>44619</v>
      </c>
      <c r="S149" s="121" t="s">
        <v>82</v>
      </c>
      <c r="T149" s="116">
        <v>155</v>
      </c>
      <c r="U149" s="53">
        <f>VLOOKUP(Q149,'[1]MASTER ENTRIES 2023'!BA:BC,3,0)</f>
        <v>354</v>
      </c>
      <c r="V149" s="54"/>
      <c r="W149" s="179"/>
      <c r="X149" s="180"/>
      <c r="AB149" s="1"/>
    </row>
    <row r="150" spans="1:28" ht="30.6" customHeight="1" x14ac:dyDescent="0.4">
      <c r="A150" s="47">
        <v>16</v>
      </c>
      <c r="B150" s="48" t="s">
        <v>35</v>
      </c>
      <c r="C150" s="49" t="s">
        <v>390</v>
      </c>
      <c r="D150" s="50" t="s">
        <v>391</v>
      </c>
      <c r="E150" s="51">
        <v>44626</v>
      </c>
      <c r="F150" s="52" t="s">
        <v>82</v>
      </c>
      <c r="G150" s="47">
        <v>16</v>
      </c>
      <c r="H150" s="53">
        <f>VLOOKUP(D150,'[1]MASTER ENTRIES 2023'!BA:BC,3,0)</f>
        <v>545</v>
      </c>
      <c r="I150" s="87"/>
      <c r="J150" s="55"/>
      <c r="K150" s="56">
        <v>1</v>
      </c>
      <c r="N150" s="67">
        <v>156</v>
      </c>
      <c r="O150" s="181" t="s">
        <v>79</v>
      </c>
      <c r="P150" s="68" t="s">
        <v>392</v>
      </c>
      <c r="Q150" s="69" t="s">
        <v>393</v>
      </c>
      <c r="R150" s="70">
        <v>44624</v>
      </c>
      <c r="S150" s="71" t="s">
        <v>82</v>
      </c>
      <c r="T150" s="67">
        <v>156</v>
      </c>
      <c r="U150" s="92" t="s">
        <v>83</v>
      </c>
      <c r="V150" s="93"/>
      <c r="W150" s="93"/>
      <c r="X150" s="94"/>
      <c r="AB150" s="1"/>
    </row>
    <row r="151" spans="1:28" ht="30.6" customHeight="1" x14ac:dyDescent="0.5">
      <c r="A151" s="47">
        <v>17</v>
      </c>
      <c r="B151" s="48" t="s">
        <v>132</v>
      </c>
      <c r="C151" s="49" t="s">
        <v>394</v>
      </c>
      <c r="D151" s="50" t="s">
        <v>395</v>
      </c>
      <c r="E151" s="51">
        <v>44628</v>
      </c>
      <c r="F151" s="52" t="s">
        <v>82</v>
      </c>
      <c r="G151" s="47">
        <v>17</v>
      </c>
      <c r="H151" s="53">
        <f>VLOOKUP(D151,'[1]MASTER ENTRIES 2023'!BA:BC,3,0)</f>
        <v>444</v>
      </c>
      <c r="I151" s="87"/>
      <c r="J151" s="55"/>
      <c r="K151" s="169"/>
      <c r="N151" s="47">
        <v>157</v>
      </c>
      <c r="O151" s="48" t="s">
        <v>31</v>
      </c>
      <c r="P151" s="49" t="s">
        <v>42</v>
      </c>
      <c r="Q151" s="50" t="s">
        <v>396</v>
      </c>
      <c r="R151" s="58">
        <v>44626</v>
      </c>
      <c r="S151" s="52" t="s">
        <v>82</v>
      </c>
      <c r="T151" s="47">
        <v>157</v>
      </c>
      <c r="U151" s="53">
        <f>VLOOKUP(Q151,'[1]MASTER ENTRIES 2023'!BA:BC,3,0)</f>
        <v>555</v>
      </c>
      <c r="V151" s="54"/>
      <c r="W151" s="88"/>
      <c r="X151" s="169">
        <v>3</v>
      </c>
      <c r="AB151" s="1"/>
    </row>
    <row r="152" spans="1:28" ht="30.6" customHeight="1" x14ac:dyDescent="0.4">
      <c r="A152" s="47">
        <v>18</v>
      </c>
      <c r="B152" s="100" t="s">
        <v>397</v>
      </c>
      <c r="C152" s="49" t="s">
        <v>398</v>
      </c>
      <c r="D152" s="57" t="s">
        <v>399</v>
      </c>
      <c r="E152" s="58">
        <v>44670</v>
      </c>
      <c r="F152" s="59" t="s">
        <v>87</v>
      </c>
      <c r="G152" s="47">
        <v>18</v>
      </c>
      <c r="H152" s="53">
        <f>VLOOKUP(D152,'[1]MASTER ENTRIES 2023'!BA:BC,3,0)</f>
        <v>454</v>
      </c>
      <c r="I152" s="87"/>
      <c r="J152" s="55"/>
      <c r="K152" s="169">
        <v>2</v>
      </c>
      <c r="N152" s="67">
        <v>158</v>
      </c>
      <c r="O152" s="181" t="s">
        <v>37</v>
      </c>
      <c r="P152" s="68" t="s">
        <v>400</v>
      </c>
      <c r="Q152" s="69" t="s">
        <v>401</v>
      </c>
      <c r="R152" s="70">
        <v>44628</v>
      </c>
      <c r="S152" s="71" t="s">
        <v>87</v>
      </c>
      <c r="T152" s="67">
        <v>158</v>
      </c>
      <c r="U152" s="92" t="s">
        <v>83</v>
      </c>
      <c r="V152" s="93"/>
      <c r="W152" s="93"/>
      <c r="X152" s="94"/>
      <c r="Y152" s="175"/>
      <c r="AB152" s="1"/>
    </row>
    <row r="153" spans="1:28" ht="30.6" customHeight="1" x14ac:dyDescent="0.5">
      <c r="A153" s="47">
        <v>19</v>
      </c>
      <c r="B153" s="100" t="s">
        <v>189</v>
      </c>
      <c r="C153" s="49" t="s">
        <v>402</v>
      </c>
      <c r="D153" s="57" t="s">
        <v>403</v>
      </c>
      <c r="E153" s="58">
        <v>44670</v>
      </c>
      <c r="F153" s="59" t="s">
        <v>87</v>
      </c>
      <c r="G153" s="47">
        <v>19</v>
      </c>
      <c r="H153" s="53">
        <f>VLOOKUP(D153,'[1]MASTER ENTRIES 2023'!BA:BC,3,0)</f>
        <v>353</v>
      </c>
      <c r="I153" s="87"/>
      <c r="J153" s="55"/>
      <c r="K153" s="168"/>
      <c r="N153" s="47">
        <v>159</v>
      </c>
      <c r="O153" s="48" t="s">
        <v>45</v>
      </c>
      <c r="P153" s="49" t="s">
        <v>47</v>
      </c>
      <c r="Q153" s="50" t="s">
        <v>404</v>
      </c>
      <c r="R153" s="51">
        <v>44629</v>
      </c>
      <c r="S153" s="52" t="s">
        <v>82</v>
      </c>
      <c r="T153" s="47">
        <v>159</v>
      </c>
      <c r="U153" s="53">
        <f>VLOOKUP(Q153,'[1]MASTER ENTRIES 2023'!BA:BC,3,0)</f>
        <v>555</v>
      </c>
      <c r="V153" s="54"/>
      <c r="W153" s="88"/>
      <c r="X153" s="169">
        <v>4</v>
      </c>
      <c r="AB153" s="1"/>
    </row>
    <row r="154" spans="1:28" ht="30.6" customHeight="1" x14ac:dyDescent="0.5">
      <c r="A154" s="47">
        <v>20</v>
      </c>
      <c r="B154" s="100" t="s">
        <v>397</v>
      </c>
      <c r="C154" s="49" t="s">
        <v>405</v>
      </c>
      <c r="D154" s="57" t="s">
        <v>406</v>
      </c>
      <c r="E154" s="58">
        <v>44671</v>
      </c>
      <c r="F154" s="59" t="s">
        <v>82</v>
      </c>
      <c r="G154" s="47">
        <v>20</v>
      </c>
      <c r="H154" s="53">
        <f>VLOOKUP(D154,'[1]MASTER ENTRIES 2023'!BA:BC,3,0)</f>
        <v>455</v>
      </c>
      <c r="I154" s="87"/>
      <c r="J154" s="55"/>
      <c r="K154" s="168"/>
      <c r="N154" s="47">
        <v>160</v>
      </c>
      <c r="O154" s="48" t="s">
        <v>31</v>
      </c>
      <c r="P154" s="49" t="s">
        <v>48</v>
      </c>
      <c r="Q154" s="50" t="s">
        <v>407</v>
      </c>
      <c r="R154" s="58">
        <v>44629</v>
      </c>
      <c r="S154" s="52" t="s">
        <v>82</v>
      </c>
      <c r="T154" s="47">
        <v>160</v>
      </c>
      <c r="U154" s="53">
        <f>VLOOKUP(Q154,'[1]MASTER ENTRIES 2023'!BA:BC,3,0)</f>
        <v>555</v>
      </c>
      <c r="V154" s="54"/>
      <c r="W154" s="88"/>
      <c r="X154" s="169">
        <v>1</v>
      </c>
      <c r="AB154" s="1"/>
    </row>
    <row r="155" spans="1:28" ht="30.6" customHeight="1" x14ac:dyDescent="0.4">
      <c r="A155" s="146">
        <v>21</v>
      </c>
      <c r="B155" s="177" t="s">
        <v>302</v>
      </c>
      <c r="C155" s="147" t="s">
        <v>408</v>
      </c>
      <c r="D155" s="148" t="s">
        <v>409</v>
      </c>
      <c r="E155" s="178">
        <v>44671</v>
      </c>
      <c r="F155" s="150" t="s">
        <v>87</v>
      </c>
      <c r="G155" s="146">
        <v>21</v>
      </c>
      <c r="H155" s="151" t="s">
        <v>83</v>
      </c>
      <c r="I155" s="152"/>
      <c r="J155" s="152"/>
      <c r="K155" s="153"/>
      <c r="N155" s="67">
        <v>161</v>
      </c>
      <c r="O155" s="68" t="s">
        <v>229</v>
      </c>
      <c r="P155" s="68" t="s">
        <v>410</v>
      </c>
      <c r="Q155" s="69" t="s">
        <v>411</v>
      </c>
      <c r="R155" s="70">
        <v>44630</v>
      </c>
      <c r="S155" s="71" t="s">
        <v>82</v>
      </c>
      <c r="T155" s="67">
        <v>161</v>
      </c>
      <c r="U155" s="92" t="s">
        <v>83</v>
      </c>
      <c r="V155" s="93"/>
      <c r="W155" s="93"/>
      <c r="X155" s="94"/>
      <c r="AB155" s="1"/>
    </row>
    <row r="156" spans="1:28" ht="30.6" customHeight="1" x14ac:dyDescent="0.5">
      <c r="A156" s="47">
        <v>22</v>
      </c>
      <c r="B156" s="100" t="s">
        <v>189</v>
      </c>
      <c r="C156" s="49" t="s">
        <v>412</v>
      </c>
      <c r="D156" s="57" t="s">
        <v>413</v>
      </c>
      <c r="E156" s="58">
        <v>44671</v>
      </c>
      <c r="F156" s="59" t="s">
        <v>87</v>
      </c>
      <c r="G156" s="47">
        <v>22</v>
      </c>
      <c r="H156" s="53">
        <f>VLOOKUP(D156,'[1]MASTER ENTRIES 2023'!BA:BC,3,0)</f>
        <v>233</v>
      </c>
      <c r="I156" s="87"/>
      <c r="J156" s="55"/>
      <c r="K156" s="168"/>
      <c r="N156" s="47">
        <v>162</v>
      </c>
      <c r="O156" s="96" t="s">
        <v>150</v>
      </c>
      <c r="P156" s="49" t="s">
        <v>414</v>
      </c>
      <c r="Q156" s="97" t="s">
        <v>415</v>
      </c>
      <c r="R156" s="98">
        <v>44630</v>
      </c>
      <c r="S156" s="99" t="s">
        <v>87</v>
      </c>
      <c r="T156" s="47">
        <v>162</v>
      </c>
      <c r="U156" s="53">
        <f>VLOOKUP(Q156,'[1]MASTER ENTRIES 2023'!BA:BC,3,0)</f>
        <v>355</v>
      </c>
      <c r="V156" s="54"/>
      <c r="W156" s="88"/>
      <c r="X156" s="168"/>
      <c r="AB156" s="1"/>
    </row>
    <row r="157" spans="1:28" ht="30.6" customHeight="1" x14ac:dyDescent="0.5">
      <c r="A157" s="47">
        <v>23</v>
      </c>
      <c r="B157" s="100" t="s">
        <v>397</v>
      </c>
      <c r="C157" s="49" t="s">
        <v>416</v>
      </c>
      <c r="D157" s="57" t="s">
        <v>417</v>
      </c>
      <c r="E157" s="58">
        <v>44673</v>
      </c>
      <c r="F157" s="59" t="s">
        <v>82</v>
      </c>
      <c r="G157" s="47">
        <v>23</v>
      </c>
      <c r="H157" s="53">
        <f>VLOOKUP(D157,'[1]MASTER ENTRIES 2023'!BA:BC,3,0)</f>
        <v>454</v>
      </c>
      <c r="I157" s="87"/>
      <c r="J157" s="55"/>
      <c r="K157" s="168"/>
      <c r="N157" s="47">
        <v>163</v>
      </c>
      <c r="O157" s="100" t="s">
        <v>2</v>
      </c>
      <c r="P157" s="49" t="s">
        <v>51</v>
      </c>
      <c r="Q157" s="57" t="s">
        <v>418</v>
      </c>
      <c r="R157" s="58">
        <v>44630</v>
      </c>
      <c r="S157" s="59" t="s">
        <v>82</v>
      </c>
      <c r="T157" s="47">
        <v>163</v>
      </c>
      <c r="U157" s="53">
        <f>VLOOKUP(Q157,'[1]MASTER ENTRIES 2023'!BA:BC,3,0)</f>
        <v>555</v>
      </c>
      <c r="V157" s="54"/>
      <c r="W157" s="88"/>
      <c r="X157" s="169">
        <v>2</v>
      </c>
      <c r="AB157" s="1"/>
    </row>
    <row r="158" spans="1:28" ht="30.6" customHeight="1" x14ac:dyDescent="0.5">
      <c r="A158" s="47">
        <v>24</v>
      </c>
      <c r="B158" s="100" t="s">
        <v>397</v>
      </c>
      <c r="C158" s="49" t="s">
        <v>419</v>
      </c>
      <c r="D158" s="57" t="s">
        <v>420</v>
      </c>
      <c r="E158" s="58">
        <v>44673</v>
      </c>
      <c r="F158" s="59" t="s">
        <v>87</v>
      </c>
      <c r="G158" s="47">
        <v>24</v>
      </c>
      <c r="H158" s="53">
        <f>VLOOKUP(D158,'[1]MASTER ENTRIES 2023'!BA:BC,3,0)</f>
        <v>354</v>
      </c>
      <c r="I158" s="87"/>
      <c r="J158" s="55"/>
      <c r="K158" s="168"/>
      <c r="N158" s="47">
        <v>164</v>
      </c>
      <c r="O158" s="48" t="s">
        <v>84</v>
      </c>
      <c r="P158" s="49" t="s">
        <v>421</v>
      </c>
      <c r="Q158" s="50" t="s">
        <v>422</v>
      </c>
      <c r="R158" s="51">
        <v>44631</v>
      </c>
      <c r="S158" s="52" t="s">
        <v>82</v>
      </c>
      <c r="T158" s="47">
        <v>164</v>
      </c>
      <c r="U158" s="53">
        <f>VLOOKUP(Q158,'[1]MASTER ENTRIES 2023'!BA:BC,3,0)</f>
        <v>455</v>
      </c>
      <c r="V158" s="54"/>
      <c r="W158" s="88"/>
      <c r="X158" s="168"/>
      <c r="AB158" s="1"/>
    </row>
    <row r="159" spans="1:28" ht="30.6" customHeight="1" x14ac:dyDescent="0.5">
      <c r="A159" s="47">
        <v>25</v>
      </c>
      <c r="B159" s="100" t="s">
        <v>397</v>
      </c>
      <c r="C159" s="49" t="s">
        <v>423</v>
      </c>
      <c r="D159" s="57" t="s">
        <v>424</v>
      </c>
      <c r="E159" s="58">
        <v>44673</v>
      </c>
      <c r="F159" s="59" t="s">
        <v>87</v>
      </c>
      <c r="G159" s="47">
        <v>25</v>
      </c>
      <c r="H159" s="53">
        <f>VLOOKUP(D159,'[1]MASTER ENTRIES 2023'!BA:BC,3,0)</f>
        <v>354</v>
      </c>
      <c r="I159" s="87"/>
      <c r="J159" s="55"/>
      <c r="K159" s="154"/>
      <c r="N159" s="47">
        <v>165</v>
      </c>
      <c r="O159" s="96" t="s">
        <v>150</v>
      </c>
      <c r="P159" s="49" t="s">
        <v>425</v>
      </c>
      <c r="Q159" s="97" t="s">
        <v>426</v>
      </c>
      <c r="R159" s="98">
        <v>44632</v>
      </c>
      <c r="S159" s="99" t="s">
        <v>87</v>
      </c>
      <c r="T159" s="47">
        <v>165</v>
      </c>
      <c r="U159" s="53">
        <f>VLOOKUP(Q159,'[1]MASTER ENTRIES 2023'!BA:BC,3,0)</f>
        <v>355</v>
      </c>
      <c r="V159" s="54"/>
      <c r="W159" s="88"/>
      <c r="X159" s="168"/>
      <c r="AB159" s="1"/>
    </row>
    <row r="160" spans="1:28" ht="30.6" customHeight="1" x14ac:dyDescent="0.5">
      <c r="A160" s="47">
        <v>26</v>
      </c>
      <c r="B160" s="100" t="s">
        <v>397</v>
      </c>
      <c r="C160" s="49" t="s">
        <v>427</v>
      </c>
      <c r="D160" s="57" t="s">
        <v>428</v>
      </c>
      <c r="E160" s="58">
        <v>44674</v>
      </c>
      <c r="F160" s="59" t="s">
        <v>82</v>
      </c>
      <c r="G160" s="47">
        <v>26</v>
      </c>
      <c r="H160" s="53">
        <f>VLOOKUP(D160,'[1]MASTER ENTRIES 2023'!BA:BC,3,0)</f>
        <v>445</v>
      </c>
      <c r="I160" s="87"/>
      <c r="J160" s="55"/>
      <c r="K160" s="168"/>
      <c r="N160" s="47">
        <v>166</v>
      </c>
      <c r="O160" s="100" t="s">
        <v>25</v>
      </c>
      <c r="P160" s="49" t="s">
        <v>429</v>
      </c>
      <c r="Q160" s="57" t="s">
        <v>430</v>
      </c>
      <c r="R160" s="58">
        <v>44632</v>
      </c>
      <c r="S160" s="59" t="s">
        <v>82</v>
      </c>
      <c r="T160" s="47">
        <v>166</v>
      </c>
      <c r="U160" s="53">
        <f>VLOOKUP(Q160,'[1]MASTER ENTRIES 2023'!BA:BC,3,0)</f>
        <v>455</v>
      </c>
      <c r="V160" s="54"/>
      <c r="W160" s="88"/>
      <c r="X160" s="168"/>
      <c r="AB160" s="1"/>
    </row>
    <row r="161" spans="1:28" ht="30.6" customHeight="1" x14ac:dyDescent="0.4">
      <c r="A161" s="47">
        <v>27</v>
      </c>
      <c r="B161" s="100" t="s">
        <v>397</v>
      </c>
      <c r="C161" s="49" t="s">
        <v>431</v>
      </c>
      <c r="D161" s="57" t="s">
        <v>432</v>
      </c>
      <c r="E161" s="58">
        <v>44674</v>
      </c>
      <c r="F161" s="59" t="s">
        <v>82</v>
      </c>
      <c r="G161" s="47">
        <v>27</v>
      </c>
      <c r="H161" s="53">
        <f>VLOOKUP(D161,'[1]MASTER ENTRIES 2023'!BA:BC,3,0)</f>
        <v>354</v>
      </c>
      <c r="I161" s="87"/>
      <c r="J161" s="55"/>
      <c r="K161" s="168"/>
      <c r="N161" s="38">
        <v>167</v>
      </c>
      <c r="O161" s="101" t="s">
        <v>229</v>
      </c>
      <c r="P161" s="40" t="s">
        <v>433</v>
      </c>
      <c r="Q161" s="102" t="s">
        <v>434</v>
      </c>
      <c r="R161" s="103">
        <v>44633</v>
      </c>
      <c r="S161" s="104" t="s">
        <v>82</v>
      </c>
      <c r="T161" s="38">
        <v>167</v>
      </c>
      <c r="U161" s="92" t="s">
        <v>83</v>
      </c>
      <c r="V161" s="93"/>
      <c r="W161" s="93"/>
      <c r="X161" s="94"/>
      <c r="AB161" s="1"/>
    </row>
    <row r="162" spans="1:28" ht="30.6" customHeight="1" x14ac:dyDescent="0.5">
      <c r="A162" s="47">
        <v>28</v>
      </c>
      <c r="B162" s="100" t="s">
        <v>397</v>
      </c>
      <c r="C162" s="49" t="s">
        <v>435</v>
      </c>
      <c r="D162" s="57" t="s">
        <v>436</v>
      </c>
      <c r="E162" s="58">
        <v>44674</v>
      </c>
      <c r="F162" s="59" t="s">
        <v>82</v>
      </c>
      <c r="G162" s="47">
        <v>28</v>
      </c>
      <c r="H162" s="53">
        <f>VLOOKUP(D162,'[1]MASTER ENTRIES 2023'!BA:BC,3,0)</f>
        <v>455</v>
      </c>
      <c r="I162" s="87"/>
      <c r="J162" s="55"/>
      <c r="K162" s="168"/>
      <c r="N162" s="47">
        <v>168</v>
      </c>
      <c r="O162" s="96" t="s">
        <v>150</v>
      </c>
      <c r="P162" s="49" t="s">
        <v>437</v>
      </c>
      <c r="Q162" s="97" t="s">
        <v>438</v>
      </c>
      <c r="R162" s="98">
        <v>44634</v>
      </c>
      <c r="S162" s="99" t="s">
        <v>87</v>
      </c>
      <c r="T162" s="47">
        <v>168</v>
      </c>
      <c r="U162" s="53">
        <f>VLOOKUP(Q162,'[1]MASTER ENTRIES 2023'!BA:BC,3,0)</f>
        <v>354</v>
      </c>
      <c r="V162" s="54"/>
      <c r="W162" s="88"/>
      <c r="X162" s="168"/>
      <c r="AB162" s="1"/>
    </row>
    <row r="163" spans="1:28" ht="30.6" customHeight="1" x14ac:dyDescent="0.5">
      <c r="A163" s="47">
        <v>29</v>
      </c>
      <c r="B163" s="48" t="s">
        <v>35</v>
      </c>
      <c r="C163" s="49" t="s">
        <v>439</v>
      </c>
      <c r="D163" s="50" t="s">
        <v>440</v>
      </c>
      <c r="E163" s="51">
        <v>44685</v>
      </c>
      <c r="F163" s="52" t="s">
        <v>82</v>
      </c>
      <c r="G163" s="47">
        <v>29</v>
      </c>
      <c r="H163" s="53">
        <f>VLOOKUP(D163,'[1]MASTER ENTRIES 2023'!BA:BC,3,0)</f>
        <v>455</v>
      </c>
      <c r="I163" s="87"/>
      <c r="J163" s="55"/>
      <c r="K163" s="169">
        <v>3</v>
      </c>
      <c r="N163" s="47">
        <v>169</v>
      </c>
      <c r="O163" s="96" t="s">
        <v>150</v>
      </c>
      <c r="P163" s="49" t="s">
        <v>441</v>
      </c>
      <c r="Q163" s="97" t="s">
        <v>442</v>
      </c>
      <c r="R163" s="98">
        <v>44635</v>
      </c>
      <c r="S163" s="99" t="s">
        <v>82</v>
      </c>
      <c r="T163" s="47">
        <v>169</v>
      </c>
      <c r="U163" s="53">
        <f>VLOOKUP(Q163,'[1]MASTER ENTRIES 2023'!BA:BC,3,0)</f>
        <v>455</v>
      </c>
      <c r="V163" s="54"/>
      <c r="W163" s="88"/>
      <c r="X163" s="168"/>
      <c r="AB163" s="1"/>
    </row>
    <row r="164" spans="1:28" ht="30.6" customHeight="1" x14ac:dyDescent="0.5">
      <c r="B164" s="30"/>
      <c r="C164" s="30"/>
      <c r="D164" s="30"/>
      <c r="E164" s="30"/>
      <c r="F164" s="30"/>
      <c r="H164" s="30"/>
      <c r="I164" s="30"/>
      <c r="J164" s="30"/>
      <c r="K164" s="30"/>
      <c r="N164" s="47">
        <v>170</v>
      </c>
      <c r="O164" s="100" t="s">
        <v>25</v>
      </c>
      <c r="P164" s="49" t="s">
        <v>443</v>
      </c>
      <c r="Q164" s="57" t="s">
        <v>444</v>
      </c>
      <c r="R164" s="58">
        <v>44635</v>
      </c>
      <c r="S164" s="59" t="s">
        <v>82</v>
      </c>
      <c r="T164" s="47">
        <v>170</v>
      </c>
      <c r="U164" s="53">
        <f>VLOOKUP(Q164,'[1]MASTER ENTRIES 2023'!BA:BC,3,0)</f>
        <v>445</v>
      </c>
      <c r="V164" s="54"/>
      <c r="W164" s="88"/>
      <c r="X164" s="168"/>
      <c r="AB164" s="1"/>
    </row>
    <row r="165" spans="1:28" ht="30.6" customHeight="1" x14ac:dyDescent="0.5">
      <c r="B165" s="30"/>
      <c r="C165" s="30"/>
      <c r="D165" s="30"/>
      <c r="E165" s="30"/>
      <c r="F165" s="30"/>
      <c r="H165" s="30"/>
      <c r="I165" s="30"/>
      <c r="J165" s="30"/>
      <c r="K165" s="30"/>
      <c r="N165" s="47">
        <v>171</v>
      </c>
      <c r="O165" s="100" t="s">
        <v>25</v>
      </c>
      <c r="P165" s="49" t="s">
        <v>445</v>
      </c>
      <c r="Q165" s="57" t="s">
        <v>446</v>
      </c>
      <c r="R165" s="58">
        <v>44635</v>
      </c>
      <c r="S165" s="59" t="s">
        <v>82</v>
      </c>
      <c r="T165" s="47">
        <v>171</v>
      </c>
      <c r="U165" s="53">
        <f>VLOOKUP(Q165,'[1]MASTER ENTRIES 2023'!BA:BC,3,0)</f>
        <v>455</v>
      </c>
      <c r="V165" s="54"/>
      <c r="W165" s="88"/>
      <c r="X165" s="169">
        <v>5</v>
      </c>
      <c r="AB165" s="1"/>
    </row>
    <row r="166" spans="1:28" ht="30.6" customHeight="1" x14ac:dyDescent="0.5">
      <c r="B166" s="30"/>
      <c r="C166" s="30"/>
      <c r="D166" s="30"/>
      <c r="E166" s="30"/>
      <c r="F166" s="30"/>
      <c r="H166" s="30"/>
      <c r="I166" s="30"/>
      <c r="J166" s="30"/>
      <c r="K166" s="30"/>
      <c r="N166" s="182">
        <v>172</v>
      </c>
      <c r="O166" s="183" t="s">
        <v>33</v>
      </c>
      <c r="P166" s="184" t="s">
        <v>447</v>
      </c>
      <c r="Q166" s="185" t="s">
        <v>448</v>
      </c>
      <c r="R166" s="186">
        <v>44639</v>
      </c>
      <c r="S166" s="187" t="s">
        <v>82</v>
      </c>
      <c r="T166" s="182">
        <v>172</v>
      </c>
      <c r="U166" s="53">
        <f>VLOOKUP(Q166,'[1]MASTER ENTRIES 2023'!BA:BC,3,0)</f>
        <v>355</v>
      </c>
      <c r="V166" s="54"/>
      <c r="W166" s="188"/>
      <c r="X166" s="189"/>
      <c r="AB166" s="1"/>
    </row>
    <row r="167" spans="1:28" ht="30.6" customHeight="1" x14ac:dyDescent="0.3">
      <c r="B167" s="30"/>
      <c r="C167" s="30"/>
      <c r="D167" s="30"/>
      <c r="E167" s="30"/>
      <c r="F167" s="30"/>
      <c r="H167" s="63"/>
      <c r="I167" s="63"/>
      <c r="J167" s="30"/>
      <c r="K167" s="30"/>
      <c r="L167" s="30"/>
      <c r="N167" s="190" t="s">
        <v>67</v>
      </c>
      <c r="O167" s="191"/>
      <c r="P167" s="190" t="s">
        <v>449</v>
      </c>
      <c r="Q167" s="191"/>
      <c r="R167" s="191"/>
      <c r="S167" s="191"/>
      <c r="T167" s="191"/>
      <c r="U167" s="192"/>
      <c r="V167" s="192"/>
      <c r="W167" s="191"/>
      <c r="X167" s="193"/>
      <c r="AB167" s="1"/>
    </row>
    <row r="168" spans="1:28" ht="86.4" customHeight="1" x14ac:dyDescent="0.3">
      <c r="B168" s="30"/>
      <c r="C168" s="30"/>
      <c r="D168" s="30"/>
      <c r="E168" s="30"/>
      <c r="F168" s="30"/>
      <c r="H168" s="63"/>
      <c r="I168" s="63"/>
      <c r="J168" s="30"/>
      <c r="K168" s="30"/>
      <c r="L168" s="30"/>
      <c r="N168" s="115" t="s">
        <v>69</v>
      </c>
      <c r="O168" s="112" t="s">
        <v>70</v>
      </c>
      <c r="P168" s="112" t="s">
        <v>3</v>
      </c>
      <c r="Q168" s="112" t="s">
        <v>71</v>
      </c>
      <c r="R168" s="112" t="s">
        <v>72</v>
      </c>
      <c r="S168" s="112" t="s">
        <v>73</v>
      </c>
      <c r="T168" s="112" t="s">
        <v>69</v>
      </c>
      <c r="U168" s="112" t="s">
        <v>74</v>
      </c>
      <c r="V168" s="112" t="s">
        <v>75</v>
      </c>
      <c r="W168" s="113" t="s">
        <v>76</v>
      </c>
      <c r="X168" s="112" t="s">
        <v>78</v>
      </c>
      <c r="AB168" s="1"/>
    </row>
    <row r="169" spans="1:28" ht="30.6" customHeight="1" x14ac:dyDescent="0.5">
      <c r="B169" s="30"/>
      <c r="C169" s="30"/>
      <c r="D169" s="30"/>
      <c r="E169" s="30"/>
      <c r="F169" s="30"/>
      <c r="H169" s="63"/>
      <c r="I169" s="63"/>
      <c r="J169" s="30"/>
      <c r="K169" s="30"/>
      <c r="L169" s="30"/>
      <c r="N169" s="47">
        <v>173</v>
      </c>
      <c r="O169" s="48" t="s">
        <v>450</v>
      </c>
      <c r="P169" s="49" t="s">
        <v>451</v>
      </c>
      <c r="Q169" s="50" t="s">
        <v>452</v>
      </c>
      <c r="R169" s="51">
        <v>44659</v>
      </c>
      <c r="S169" s="52" t="s">
        <v>87</v>
      </c>
      <c r="T169" s="47">
        <v>173</v>
      </c>
      <c r="U169" s="53">
        <f>VLOOKUP(Q169,'[1]MASTER ENTRIES 2023'!BA:BC,3,0)</f>
        <v>454</v>
      </c>
      <c r="V169" s="54"/>
      <c r="W169" s="88"/>
      <c r="X169" s="168"/>
      <c r="AB169" s="1"/>
    </row>
    <row r="170" spans="1:28" ht="30.6" customHeight="1" x14ac:dyDescent="0.5">
      <c r="B170" s="30"/>
      <c r="C170" s="30"/>
      <c r="D170" s="30"/>
      <c r="E170" s="30"/>
      <c r="F170" s="30"/>
      <c r="H170" s="63"/>
      <c r="I170" s="63"/>
      <c r="J170" s="30"/>
      <c r="K170" s="30"/>
      <c r="L170" s="30"/>
      <c r="N170" s="47">
        <v>174</v>
      </c>
      <c r="O170" s="100" t="s">
        <v>141</v>
      </c>
      <c r="P170" s="49" t="s">
        <v>453</v>
      </c>
      <c r="Q170" s="57" t="s">
        <v>454</v>
      </c>
      <c r="R170" s="58">
        <v>44663</v>
      </c>
      <c r="S170" s="59" t="s">
        <v>82</v>
      </c>
      <c r="T170" s="47">
        <v>174</v>
      </c>
      <c r="U170" s="53">
        <f>VLOOKUP(Q170,'[1]MASTER ENTRIES 2023'!BA:BC,3,0)</f>
        <v>455</v>
      </c>
      <c r="V170" s="54"/>
      <c r="W170" s="88"/>
      <c r="X170" s="169">
        <v>1</v>
      </c>
      <c r="AB170" s="1"/>
    </row>
    <row r="171" spans="1:28" ht="30.6" customHeight="1" x14ac:dyDescent="0.4">
      <c r="B171" s="30"/>
      <c r="C171" s="30"/>
      <c r="D171" s="30"/>
      <c r="E171" s="30"/>
      <c r="F171" s="30"/>
      <c r="H171" s="63"/>
      <c r="I171" s="63"/>
      <c r="J171" s="30"/>
      <c r="K171" s="30"/>
      <c r="N171" s="38">
        <v>175</v>
      </c>
      <c r="O171" s="101" t="s">
        <v>164</v>
      </c>
      <c r="P171" s="40" t="s">
        <v>455</v>
      </c>
      <c r="Q171" s="102" t="s">
        <v>456</v>
      </c>
      <c r="R171" s="103">
        <v>44665</v>
      </c>
      <c r="S171" s="104" t="s">
        <v>82</v>
      </c>
      <c r="T171" s="38">
        <v>175</v>
      </c>
      <c r="U171" s="72" t="s">
        <v>83</v>
      </c>
      <c r="V171" s="72"/>
      <c r="W171" s="72"/>
      <c r="X171" s="72"/>
      <c r="AB171" s="1"/>
    </row>
    <row r="172" spans="1:28" ht="30.6" customHeight="1" x14ac:dyDescent="0.4">
      <c r="A172"/>
      <c r="F172"/>
      <c r="G172"/>
      <c r="N172" s="38">
        <v>176</v>
      </c>
      <c r="O172" s="101" t="s">
        <v>457</v>
      </c>
      <c r="P172" s="40" t="s">
        <v>458</v>
      </c>
      <c r="Q172" s="102" t="s">
        <v>459</v>
      </c>
      <c r="R172" s="103">
        <v>44676</v>
      </c>
      <c r="S172" s="104" t="s">
        <v>82</v>
      </c>
      <c r="T172" s="38">
        <v>176</v>
      </c>
      <c r="U172" s="72" t="s">
        <v>83</v>
      </c>
      <c r="V172" s="72"/>
      <c r="W172" s="72"/>
      <c r="X172" s="72"/>
      <c r="AB172" s="1"/>
    </row>
    <row r="173" spans="1:28" ht="30.6" customHeight="1" x14ac:dyDescent="0.4">
      <c r="A173"/>
      <c r="F173"/>
      <c r="G173"/>
      <c r="N173" s="38">
        <v>177</v>
      </c>
      <c r="O173" s="101" t="s">
        <v>164</v>
      </c>
      <c r="P173" s="40" t="s">
        <v>460</v>
      </c>
      <c r="Q173" s="102" t="s">
        <v>461</v>
      </c>
      <c r="R173" s="103">
        <v>44677</v>
      </c>
      <c r="S173" s="104" t="s">
        <v>82</v>
      </c>
      <c r="T173" s="38">
        <v>177</v>
      </c>
      <c r="U173" s="72" t="s">
        <v>83</v>
      </c>
      <c r="V173" s="72"/>
      <c r="W173" s="72"/>
      <c r="X173" s="72"/>
      <c r="AB173" s="1"/>
    </row>
    <row r="174" spans="1:28" ht="30.6" customHeight="1" x14ac:dyDescent="0.4">
      <c r="A174"/>
      <c r="F174"/>
      <c r="G174"/>
      <c r="N174" s="38">
        <v>178</v>
      </c>
      <c r="O174" s="101" t="s">
        <v>53</v>
      </c>
      <c r="P174" s="40" t="s">
        <v>462</v>
      </c>
      <c r="Q174" s="102" t="s">
        <v>463</v>
      </c>
      <c r="R174" s="103">
        <v>44679</v>
      </c>
      <c r="S174" s="104" t="s">
        <v>82</v>
      </c>
      <c r="T174" s="38">
        <v>178</v>
      </c>
      <c r="U174" s="72" t="s">
        <v>83</v>
      </c>
      <c r="V174" s="72"/>
      <c r="W174" s="72"/>
      <c r="X174" s="72"/>
      <c r="AB174" s="1"/>
    </row>
    <row r="175" spans="1:28" ht="30.6" customHeight="1" x14ac:dyDescent="0.5">
      <c r="A175"/>
      <c r="F175"/>
      <c r="G175"/>
      <c r="N175" s="47">
        <v>179</v>
      </c>
      <c r="O175" s="48" t="s">
        <v>457</v>
      </c>
      <c r="P175" s="49" t="s">
        <v>464</v>
      </c>
      <c r="Q175" s="50" t="s">
        <v>465</v>
      </c>
      <c r="R175" s="51">
        <v>44682</v>
      </c>
      <c r="S175" s="52" t="s">
        <v>82</v>
      </c>
      <c r="T175" s="47">
        <v>179</v>
      </c>
      <c r="U175" s="53">
        <f>VLOOKUP(Q175,'[1]MASTER ENTRIES 2023'!BA:BC,3,0)</f>
        <v>445</v>
      </c>
      <c r="V175" s="54"/>
      <c r="W175" s="88"/>
      <c r="X175" s="168"/>
      <c r="AB175" s="1"/>
    </row>
    <row r="176" spans="1:28" ht="30.6" customHeight="1" x14ac:dyDescent="0.5">
      <c r="A176"/>
      <c r="F176"/>
      <c r="G176"/>
      <c r="N176" s="47">
        <v>180</v>
      </c>
      <c r="O176" s="48" t="s">
        <v>45</v>
      </c>
      <c r="P176" s="49" t="s">
        <v>466</v>
      </c>
      <c r="Q176" s="50" t="s">
        <v>467</v>
      </c>
      <c r="R176" s="51">
        <v>44692</v>
      </c>
      <c r="S176" s="52" t="s">
        <v>82</v>
      </c>
      <c r="T176" s="47">
        <v>180</v>
      </c>
      <c r="U176" s="53">
        <f>VLOOKUP(Q176,'[1]MASTER ENTRIES 2023'!BA:BC,3,0)</f>
        <v>454</v>
      </c>
      <c r="V176" s="54"/>
      <c r="W176" s="88"/>
      <c r="X176" s="169">
        <v>5</v>
      </c>
      <c r="AB176" s="1"/>
    </row>
    <row r="177" spans="1:28" ht="30" customHeight="1" x14ac:dyDescent="0.4">
      <c r="A177"/>
      <c r="F177"/>
      <c r="G177"/>
      <c r="N177" s="38">
        <v>181</v>
      </c>
      <c r="O177" s="101" t="s">
        <v>164</v>
      </c>
      <c r="P177" s="40" t="s">
        <v>468</v>
      </c>
      <c r="Q177" s="102" t="s">
        <v>469</v>
      </c>
      <c r="R177" s="103">
        <v>44699</v>
      </c>
      <c r="S177" s="104" t="s">
        <v>82</v>
      </c>
      <c r="T177" s="38">
        <v>181</v>
      </c>
      <c r="U177" s="72" t="s">
        <v>83</v>
      </c>
      <c r="V177" s="72"/>
      <c r="W177" s="72"/>
      <c r="X177" s="72"/>
      <c r="AB177" s="1"/>
    </row>
    <row r="178" spans="1:28" ht="30" customHeight="1" x14ac:dyDescent="0.4">
      <c r="A178"/>
      <c r="F178"/>
      <c r="G178"/>
      <c r="N178" s="38">
        <v>182</v>
      </c>
      <c r="O178" s="101" t="s">
        <v>164</v>
      </c>
      <c r="P178" s="40" t="s">
        <v>470</v>
      </c>
      <c r="Q178" s="102" t="s">
        <v>471</v>
      </c>
      <c r="R178" s="103">
        <v>44699</v>
      </c>
      <c r="S178" s="104" t="s">
        <v>82</v>
      </c>
      <c r="T178" s="38">
        <v>182</v>
      </c>
      <c r="U178" s="72" t="s">
        <v>83</v>
      </c>
      <c r="V178" s="72"/>
      <c r="W178" s="72"/>
      <c r="X178" s="72"/>
      <c r="AB178" s="1"/>
    </row>
    <row r="179" spans="1:28" ht="30" customHeight="1" x14ac:dyDescent="0.5">
      <c r="A179"/>
      <c r="F179"/>
      <c r="G179"/>
      <c r="N179" s="47">
        <v>183</v>
      </c>
      <c r="O179" s="77" t="s">
        <v>26</v>
      </c>
      <c r="P179" s="49" t="s">
        <v>472</v>
      </c>
      <c r="Q179" s="78" t="s">
        <v>473</v>
      </c>
      <c r="R179" s="79">
        <v>44735</v>
      </c>
      <c r="S179" s="80" t="s">
        <v>82</v>
      </c>
      <c r="T179" s="47">
        <v>183</v>
      </c>
      <c r="U179" s="53">
        <f>VLOOKUP(Q179,'[1]MASTER ENTRIES 2023'!BA:BC,3,0)</f>
        <v>445</v>
      </c>
      <c r="V179" s="54"/>
      <c r="W179" s="88"/>
      <c r="X179" s="169">
        <v>2</v>
      </c>
      <c r="AB179" s="1"/>
    </row>
    <row r="180" spans="1:28" ht="30" customHeight="1" x14ac:dyDescent="0.4">
      <c r="A180"/>
      <c r="F180"/>
      <c r="G180"/>
      <c r="N180" s="38">
        <v>184</v>
      </c>
      <c r="O180" s="101" t="s">
        <v>183</v>
      </c>
      <c r="P180" s="40" t="s">
        <v>474</v>
      </c>
      <c r="Q180" s="102" t="s">
        <v>475</v>
      </c>
      <c r="R180" s="103">
        <v>44747</v>
      </c>
      <c r="S180" s="104" t="s">
        <v>82</v>
      </c>
      <c r="T180" s="38">
        <v>184</v>
      </c>
      <c r="U180" s="72" t="s">
        <v>83</v>
      </c>
      <c r="V180" s="72"/>
      <c r="W180" s="72"/>
      <c r="X180" s="72"/>
      <c r="AB180" s="1"/>
    </row>
    <row r="181" spans="1:28" ht="30" customHeight="1" x14ac:dyDescent="0.5">
      <c r="A181"/>
      <c r="F181"/>
      <c r="G181"/>
      <c r="N181" s="47">
        <v>185</v>
      </c>
      <c r="O181" s="96" t="s">
        <v>150</v>
      </c>
      <c r="P181" s="49" t="s">
        <v>476</v>
      </c>
      <c r="Q181" s="97" t="s">
        <v>477</v>
      </c>
      <c r="R181" s="98">
        <v>44751</v>
      </c>
      <c r="S181" s="99" t="s">
        <v>82</v>
      </c>
      <c r="T181" s="47">
        <v>185</v>
      </c>
      <c r="U181" s="53">
        <f>VLOOKUP(Q181,'[1]MASTER ENTRIES 2023'!BA:BC,3,0)</f>
        <v>355</v>
      </c>
      <c r="V181" s="54"/>
      <c r="W181" s="88"/>
      <c r="X181" s="169">
        <v>3</v>
      </c>
      <c r="AB181" s="1"/>
    </row>
    <row r="182" spans="1:28" ht="30" customHeight="1" x14ac:dyDescent="0.5">
      <c r="N182" s="47">
        <v>186</v>
      </c>
      <c r="O182" s="96" t="s">
        <v>150</v>
      </c>
      <c r="P182" s="49" t="s">
        <v>478</v>
      </c>
      <c r="Q182" s="97" t="s">
        <v>479</v>
      </c>
      <c r="R182" s="98">
        <v>44751</v>
      </c>
      <c r="S182" s="99" t="s">
        <v>82</v>
      </c>
      <c r="T182" s="47">
        <v>186</v>
      </c>
      <c r="U182" s="53">
        <f>VLOOKUP(Q182,'[1]MASTER ENTRIES 2023'!BA:BC,3,0)</f>
        <v>444</v>
      </c>
      <c r="V182" s="54"/>
      <c r="W182" s="88"/>
      <c r="X182" s="168"/>
      <c r="AB182" s="1"/>
    </row>
    <row r="183" spans="1:28" ht="30" customHeight="1" x14ac:dyDescent="0.4">
      <c r="N183" s="38">
        <v>187</v>
      </c>
      <c r="O183" s="101" t="s">
        <v>183</v>
      </c>
      <c r="P183" s="40" t="s">
        <v>480</v>
      </c>
      <c r="Q183" s="102" t="s">
        <v>481</v>
      </c>
      <c r="R183" s="103">
        <v>44761</v>
      </c>
      <c r="S183" s="104" t="s">
        <v>82</v>
      </c>
      <c r="T183" s="38">
        <v>187</v>
      </c>
      <c r="U183" s="72" t="s">
        <v>83</v>
      </c>
      <c r="V183" s="72"/>
      <c r="W183" s="72"/>
      <c r="X183" s="72"/>
      <c r="AB183" s="1"/>
    </row>
    <row r="184" spans="1:28" ht="30" customHeight="1" x14ac:dyDescent="0.5">
      <c r="N184" s="47">
        <v>188</v>
      </c>
      <c r="O184" s="100" t="s">
        <v>183</v>
      </c>
      <c r="P184" s="49" t="s">
        <v>482</v>
      </c>
      <c r="Q184" s="57" t="s">
        <v>483</v>
      </c>
      <c r="R184" s="58">
        <v>44764</v>
      </c>
      <c r="S184" s="59" t="s">
        <v>82</v>
      </c>
      <c r="T184" s="47">
        <v>188</v>
      </c>
      <c r="U184" s="53">
        <f>VLOOKUP(Q184,'[1]MASTER ENTRIES 2023'!BA:BC,3,0)</f>
        <v>444</v>
      </c>
      <c r="V184" s="54"/>
      <c r="W184" s="88"/>
      <c r="X184" s="168"/>
      <c r="AB184" s="1"/>
    </row>
    <row r="185" spans="1:28" ht="30.6" customHeight="1" x14ac:dyDescent="0.5">
      <c r="N185" s="47">
        <v>189</v>
      </c>
      <c r="O185" s="100" t="s">
        <v>183</v>
      </c>
      <c r="P185" s="49" t="s">
        <v>484</v>
      </c>
      <c r="Q185" s="57" t="s">
        <v>485</v>
      </c>
      <c r="R185" s="58">
        <v>44764</v>
      </c>
      <c r="S185" s="59" t="s">
        <v>82</v>
      </c>
      <c r="T185" s="47">
        <v>189</v>
      </c>
      <c r="U185" s="53">
        <f>VLOOKUP(Q185,'[1]MASTER ENTRIES 2023'!BA:BC,3,0)</f>
        <v>445</v>
      </c>
      <c r="V185" s="54"/>
      <c r="W185" s="88"/>
      <c r="X185" s="169">
        <v>4</v>
      </c>
      <c r="AB185" s="1"/>
    </row>
    <row r="186" spans="1:28" ht="30.6" customHeight="1" x14ac:dyDescent="0.3">
      <c r="A186" s="108" t="s">
        <v>123</v>
      </c>
      <c r="B186" s="109"/>
      <c r="C186" s="108" t="s">
        <v>486</v>
      </c>
      <c r="D186" s="109"/>
      <c r="E186" s="109"/>
      <c r="F186" s="109"/>
      <c r="G186" s="109"/>
      <c r="H186" s="110"/>
      <c r="I186" s="110"/>
      <c r="J186" s="109"/>
      <c r="K186" s="111"/>
      <c r="N186" s="108" t="s">
        <v>67</v>
      </c>
      <c r="O186" s="109"/>
      <c r="P186" s="108" t="s">
        <v>486</v>
      </c>
      <c r="Q186" s="109"/>
      <c r="R186" s="109"/>
      <c r="S186" s="109"/>
      <c r="T186" s="109"/>
      <c r="U186" s="110"/>
      <c r="V186" s="110"/>
      <c r="W186" s="109"/>
      <c r="X186" s="111"/>
      <c r="AB186" s="1"/>
    </row>
    <row r="187" spans="1:28" ht="69" x14ac:dyDescent="0.3">
      <c r="A187" s="112" t="s">
        <v>69</v>
      </c>
      <c r="B187" s="112" t="s">
        <v>70</v>
      </c>
      <c r="C187" s="112" t="s">
        <v>3</v>
      </c>
      <c r="D187" s="112" t="s">
        <v>71</v>
      </c>
      <c r="E187" s="112" t="s">
        <v>72</v>
      </c>
      <c r="F187" s="112" t="s">
        <v>73</v>
      </c>
      <c r="G187" s="112" t="s">
        <v>69</v>
      </c>
      <c r="H187" s="112" t="s">
        <v>342</v>
      </c>
      <c r="I187" s="112" t="s">
        <v>385</v>
      </c>
      <c r="J187" s="113" t="s">
        <v>126</v>
      </c>
      <c r="K187" s="112" t="s">
        <v>78</v>
      </c>
      <c r="N187" s="115" t="s">
        <v>69</v>
      </c>
      <c r="O187" s="112" t="s">
        <v>70</v>
      </c>
      <c r="P187" s="112" t="s">
        <v>3</v>
      </c>
      <c r="Q187" s="112" t="s">
        <v>71</v>
      </c>
      <c r="R187" s="112" t="s">
        <v>72</v>
      </c>
      <c r="S187" s="112" t="s">
        <v>73</v>
      </c>
      <c r="T187" s="112" t="s">
        <v>69</v>
      </c>
      <c r="U187" s="112" t="s">
        <v>74</v>
      </c>
      <c r="V187" s="112" t="s">
        <v>75</v>
      </c>
      <c r="W187" s="113" t="s">
        <v>76</v>
      </c>
      <c r="X187" s="112" t="s">
        <v>78</v>
      </c>
      <c r="AB187" s="1"/>
    </row>
    <row r="188" spans="1:28" ht="31.8" customHeight="1" x14ac:dyDescent="0.4">
      <c r="A188" s="116">
        <v>30</v>
      </c>
      <c r="B188" s="117" t="s">
        <v>397</v>
      </c>
      <c r="C188" s="118" t="s">
        <v>487</v>
      </c>
      <c r="D188" s="119" t="s">
        <v>488</v>
      </c>
      <c r="E188" s="120">
        <v>44861</v>
      </c>
      <c r="F188" s="121" t="s">
        <v>87</v>
      </c>
      <c r="G188" s="116">
        <v>30</v>
      </c>
      <c r="H188" s="53">
        <f>VLOOKUP(D188,'[1]MASTER ENTRIES 2023'!BA:BC,3,0)</f>
        <v>333</v>
      </c>
      <c r="I188" s="194"/>
      <c r="J188" s="128"/>
      <c r="K188" s="167">
        <v>2</v>
      </c>
      <c r="N188" s="38">
        <v>190</v>
      </c>
      <c r="O188" s="101" t="s">
        <v>172</v>
      </c>
      <c r="P188" s="40" t="s">
        <v>489</v>
      </c>
      <c r="Q188" s="41" t="s">
        <v>490</v>
      </c>
      <c r="R188" s="42">
        <v>44810</v>
      </c>
      <c r="S188" s="43" t="s">
        <v>82</v>
      </c>
      <c r="T188" s="38">
        <v>190</v>
      </c>
      <c r="U188" s="44" t="s">
        <v>83</v>
      </c>
      <c r="V188" s="45"/>
      <c r="W188" s="45"/>
      <c r="X188" s="46"/>
      <c r="AB188" s="1"/>
    </row>
    <row r="189" spans="1:28" ht="31.8" customHeight="1" x14ac:dyDescent="0.4">
      <c r="A189" s="47">
        <v>31</v>
      </c>
      <c r="B189" s="100" t="s">
        <v>397</v>
      </c>
      <c r="C189" s="49" t="s">
        <v>491</v>
      </c>
      <c r="D189" s="57" t="s">
        <v>492</v>
      </c>
      <c r="E189" s="58">
        <v>44867</v>
      </c>
      <c r="F189" s="59" t="s">
        <v>87</v>
      </c>
      <c r="G189" s="47">
        <v>31</v>
      </c>
      <c r="H189" s="53">
        <f>VLOOKUP(D189,'[1]MASTER ENTRIES 2023'!BA:BC,3,0)</f>
        <v>343</v>
      </c>
      <c r="I189" s="194"/>
      <c r="J189" s="131"/>
      <c r="K189" s="169">
        <v>1</v>
      </c>
      <c r="N189" s="38">
        <v>191</v>
      </c>
      <c r="O189" s="101" t="s">
        <v>172</v>
      </c>
      <c r="P189" s="40" t="s">
        <v>493</v>
      </c>
      <c r="Q189" s="41" t="s">
        <v>494</v>
      </c>
      <c r="R189" s="42">
        <v>44812</v>
      </c>
      <c r="S189" s="43" t="s">
        <v>82</v>
      </c>
      <c r="T189" s="38">
        <v>191</v>
      </c>
      <c r="U189" s="44" t="s">
        <v>83</v>
      </c>
      <c r="V189" s="45"/>
      <c r="W189" s="45"/>
      <c r="X189" s="46"/>
      <c r="AB189" s="1"/>
    </row>
    <row r="190" spans="1:28" ht="31.8" customHeight="1" x14ac:dyDescent="0.4">
      <c r="A190"/>
      <c r="F190"/>
      <c r="G190"/>
      <c r="H190"/>
      <c r="I190"/>
      <c r="N190" s="38">
        <v>192</v>
      </c>
      <c r="O190" s="101" t="s">
        <v>180</v>
      </c>
      <c r="P190" s="40" t="s">
        <v>495</v>
      </c>
      <c r="Q190" s="41" t="s">
        <v>496</v>
      </c>
      <c r="R190" s="42">
        <v>44830</v>
      </c>
      <c r="S190" s="43" t="s">
        <v>87</v>
      </c>
      <c r="T190" s="38">
        <v>192</v>
      </c>
      <c r="U190" s="44" t="s">
        <v>83</v>
      </c>
      <c r="V190" s="45"/>
      <c r="W190" s="45"/>
      <c r="X190" s="46"/>
      <c r="AB190" s="1"/>
    </row>
    <row r="191" spans="1:28" ht="31.8" customHeight="1" x14ac:dyDescent="0.4">
      <c r="A191"/>
      <c r="F191"/>
      <c r="G191"/>
      <c r="H191"/>
      <c r="I191"/>
      <c r="N191" s="38">
        <v>193</v>
      </c>
      <c r="O191" s="101" t="s">
        <v>180</v>
      </c>
      <c r="P191" s="40" t="s">
        <v>497</v>
      </c>
      <c r="Q191" s="41" t="s">
        <v>498</v>
      </c>
      <c r="R191" s="42">
        <v>44837</v>
      </c>
      <c r="S191" s="43" t="s">
        <v>82</v>
      </c>
      <c r="T191" s="38">
        <v>193</v>
      </c>
      <c r="U191" s="44" t="s">
        <v>83</v>
      </c>
      <c r="V191" s="45"/>
      <c r="W191" s="45"/>
      <c r="X191" s="46"/>
      <c r="AB191" s="1"/>
    </row>
    <row r="192" spans="1:28" ht="31.8" customHeight="1" x14ac:dyDescent="0.4">
      <c r="A192"/>
      <c r="F192"/>
      <c r="G192"/>
      <c r="H192"/>
      <c r="I192"/>
      <c r="N192" s="38">
        <v>194</v>
      </c>
      <c r="O192" s="101" t="s">
        <v>180</v>
      </c>
      <c r="P192" s="40" t="s">
        <v>499</v>
      </c>
      <c r="Q192" s="41" t="s">
        <v>500</v>
      </c>
      <c r="R192" s="42">
        <v>44838</v>
      </c>
      <c r="S192" s="43" t="s">
        <v>87</v>
      </c>
      <c r="T192" s="38">
        <v>194</v>
      </c>
      <c r="U192" s="44" t="s">
        <v>83</v>
      </c>
      <c r="V192" s="45"/>
      <c r="W192" s="45"/>
      <c r="X192" s="46"/>
      <c r="AB192" s="1"/>
    </row>
    <row r="193" spans="1:28" ht="31.8" customHeight="1" x14ac:dyDescent="0.4">
      <c r="A193"/>
      <c r="F193"/>
      <c r="G193"/>
      <c r="H193"/>
      <c r="I193"/>
      <c r="N193" s="47">
        <v>195</v>
      </c>
      <c r="O193" s="100" t="s">
        <v>183</v>
      </c>
      <c r="P193" s="49" t="s">
        <v>501</v>
      </c>
      <c r="Q193" s="57" t="s">
        <v>502</v>
      </c>
      <c r="R193" s="58">
        <v>44847</v>
      </c>
      <c r="S193" s="59" t="s">
        <v>87</v>
      </c>
      <c r="T193" s="47">
        <v>195</v>
      </c>
      <c r="U193" s="53">
        <f>VLOOKUP(Q193,'[1]MASTER ENTRIES 2023'!BA:BC,3,0)</f>
        <v>233</v>
      </c>
      <c r="V193" s="53"/>
      <c r="W193" s="131"/>
      <c r="X193" s="169"/>
      <c r="AB193" s="1"/>
    </row>
    <row r="194" spans="1:28" ht="31.2" customHeight="1" x14ac:dyDescent="0.4">
      <c r="A194"/>
      <c r="F194"/>
      <c r="G194"/>
      <c r="H194"/>
      <c r="I194"/>
      <c r="N194" s="47">
        <v>196</v>
      </c>
      <c r="O194" s="100" t="s">
        <v>183</v>
      </c>
      <c r="P194" s="49" t="s">
        <v>503</v>
      </c>
      <c r="Q194" s="57" t="s">
        <v>504</v>
      </c>
      <c r="R194" s="58">
        <v>44859</v>
      </c>
      <c r="S194" s="59" t="s">
        <v>87</v>
      </c>
      <c r="T194" s="47">
        <v>196</v>
      </c>
      <c r="U194" s="53">
        <f>VLOOKUP(Q194,'[1]MASTER ENTRIES 2023'!BA:BC,3,0)</f>
        <v>334</v>
      </c>
      <c r="V194" s="53"/>
      <c r="W194" s="131"/>
      <c r="X194" s="169">
        <v>4</v>
      </c>
      <c r="AB194" s="1"/>
    </row>
    <row r="195" spans="1:28" ht="31.2" customHeight="1" x14ac:dyDescent="0.4">
      <c r="A195"/>
      <c r="F195"/>
      <c r="G195"/>
      <c r="N195" s="47">
        <v>197</v>
      </c>
      <c r="O195" s="100" t="s">
        <v>183</v>
      </c>
      <c r="P195" s="49" t="s">
        <v>505</v>
      </c>
      <c r="Q195" s="57" t="s">
        <v>506</v>
      </c>
      <c r="R195" s="58">
        <v>44883</v>
      </c>
      <c r="S195" s="59" t="s">
        <v>87</v>
      </c>
      <c r="T195" s="47">
        <v>197</v>
      </c>
      <c r="U195" s="53">
        <f>VLOOKUP(Q195,'[1]MASTER ENTRIES 2023'!BA:BC,3,0)</f>
        <v>234</v>
      </c>
      <c r="V195" s="53"/>
      <c r="W195" s="131"/>
      <c r="X195" s="169">
        <v>5</v>
      </c>
      <c r="AB195" s="1"/>
    </row>
    <row r="196" spans="1:28" ht="31.2" customHeight="1" x14ac:dyDescent="0.4">
      <c r="A196"/>
      <c r="F196"/>
      <c r="G196"/>
      <c r="N196" s="38">
        <v>198</v>
      </c>
      <c r="O196" s="101" t="s">
        <v>183</v>
      </c>
      <c r="P196" s="40" t="s">
        <v>507</v>
      </c>
      <c r="Q196" s="41" t="s">
        <v>508</v>
      </c>
      <c r="R196" s="42">
        <v>44883</v>
      </c>
      <c r="S196" s="43" t="s">
        <v>87</v>
      </c>
      <c r="T196" s="38">
        <v>198</v>
      </c>
      <c r="U196" s="44" t="s">
        <v>83</v>
      </c>
      <c r="V196" s="45"/>
      <c r="W196" s="45"/>
      <c r="X196" s="46"/>
      <c r="AB196" s="1"/>
    </row>
    <row r="197" spans="1:28" ht="31.2" customHeight="1" x14ac:dyDescent="0.4">
      <c r="A197"/>
      <c r="F197"/>
      <c r="G197"/>
      <c r="N197" s="47">
        <v>199</v>
      </c>
      <c r="O197" s="170" t="s">
        <v>49</v>
      </c>
      <c r="P197" s="49" t="s">
        <v>509</v>
      </c>
      <c r="Q197" s="171" t="s">
        <v>510</v>
      </c>
      <c r="R197" s="172">
        <v>44888</v>
      </c>
      <c r="S197" s="173" t="s">
        <v>82</v>
      </c>
      <c r="T197" s="47">
        <v>199</v>
      </c>
      <c r="U197" s="53">
        <f>VLOOKUP(Q197,'[1]MASTER ENTRIES 2023'!BA:BC,3,0)</f>
        <v>244</v>
      </c>
      <c r="V197" s="54"/>
      <c r="W197" s="55"/>
      <c r="X197" s="169">
        <v>3</v>
      </c>
      <c r="AB197" s="1"/>
    </row>
    <row r="198" spans="1:28" ht="31.2" customHeight="1" x14ac:dyDescent="0.4">
      <c r="A198"/>
      <c r="F198"/>
      <c r="G198"/>
      <c r="N198" s="47">
        <v>200</v>
      </c>
      <c r="O198" s="58" t="s">
        <v>511</v>
      </c>
      <c r="P198" s="49" t="s">
        <v>512</v>
      </c>
      <c r="Q198" s="50" t="s">
        <v>513</v>
      </c>
      <c r="R198" s="58">
        <v>44891</v>
      </c>
      <c r="S198" s="59" t="s">
        <v>82</v>
      </c>
      <c r="T198" s="47">
        <v>200</v>
      </c>
      <c r="U198" s="53">
        <f>VLOOKUP(Q198,'[1]MASTER ENTRIES 2023'!BA:BC,3,0)</f>
        <v>234</v>
      </c>
      <c r="V198" s="54"/>
      <c r="W198" s="55"/>
      <c r="X198" s="168"/>
      <c r="AB198" s="1"/>
    </row>
    <row r="199" spans="1:28" ht="30.6" customHeight="1" x14ac:dyDescent="0.3">
      <c r="A199" s="108" t="s">
        <v>123</v>
      </c>
      <c r="B199" s="109"/>
      <c r="C199" s="108" t="s">
        <v>514</v>
      </c>
      <c r="D199" s="109"/>
      <c r="E199" s="109"/>
      <c r="F199" s="109"/>
      <c r="G199" s="109"/>
      <c r="H199" s="110"/>
      <c r="I199" s="110"/>
      <c r="J199" s="109"/>
      <c r="K199" s="111"/>
      <c r="N199" s="108" t="s">
        <v>67</v>
      </c>
      <c r="O199" s="109"/>
      <c r="P199" s="108" t="s">
        <v>514</v>
      </c>
      <c r="Q199" s="109"/>
      <c r="R199" s="109"/>
      <c r="S199" s="109"/>
      <c r="T199" s="109"/>
      <c r="U199" s="110"/>
      <c r="V199" s="110"/>
      <c r="W199" s="109"/>
      <c r="X199" s="111"/>
      <c r="Y199" s="195"/>
      <c r="AB199" s="1"/>
    </row>
    <row r="200" spans="1:28" ht="74.400000000000006" customHeight="1" x14ac:dyDescent="0.3">
      <c r="A200" s="112" t="s">
        <v>69</v>
      </c>
      <c r="B200" s="112" t="s">
        <v>70</v>
      </c>
      <c r="C200" s="112" t="s">
        <v>3</v>
      </c>
      <c r="D200" s="112" t="s">
        <v>71</v>
      </c>
      <c r="E200" s="112" t="s">
        <v>72</v>
      </c>
      <c r="F200" s="112" t="s">
        <v>73</v>
      </c>
      <c r="G200" s="112" t="s">
        <v>69</v>
      </c>
      <c r="H200" s="33" t="s">
        <v>125</v>
      </c>
      <c r="I200" s="112" t="s">
        <v>75</v>
      </c>
      <c r="J200" s="113" t="s">
        <v>126</v>
      </c>
      <c r="K200" s="112" t="s">
        <v>78</v>
      </c>
      <c r="N200" s="115" t="s">
        <v>69</v>
      </c>
      <c r="O200" s="112" t="s">
        <v>70</v>
      </c>
      <c r="P200" s="112" t="s">
        <v>3</v>
      </c>
      <c r="Q200" s="112" t="s">
        <v>71</v>
      </c>
      <c r="R200" s="112" t="s">
        <v>72</v>
      </c>
      <c r="S200" s="112" t="s">
        <v>73</v>
      </c>
      <c r="T200" s="112" t="s">
        <v>69</v>
      </c>
      <c r="U200" s="112" t="s">
        <v>74</v>
      </c>
      <c r="V200" s="112" t="s">
        <v>75</v>
      </c>
      <c r="W200" s="113" t="s">
        <v>76</v>
      </c>
      <c r="X200" s="112" t="s">
        <v>78</v>
      </c>
      <c r="AB200" s="1"/>
    </row>
    <row r="201" spans="1:28" ht="30.6" customHeight="1" x14ac:dyDescent="0.4">
      <c r="A201" s="116">
        <v>32</v>
      </c>
      <c r="B201" s="117" t="s">
        <v>189</v>
      </c>
      <c r="C201" s="118" t="s">
        <v>515</v>
      </c>
      <c r="D201" s="119" t="s">
        <v>516</v>
      </c>
      <c r="E201" s="120">
        <v>44940</v>
      </c>
      <c r="F201" s="121" t="s">
        <v>87</v>
      </c>
      <c r="G201" s="116">
        <v>32</v>
      </c>
      <c r="H201" s="53">
        <f>VLOOKUP(D201,'[1]MASTER ENTRIES 2023'!BA:BC,3,0)</f>
        <v>343</v>
      </c>
      <c r="I201" s="87"/>
      <c r="J201" s="122"/>
      <c r="K201" s="129">
        <v>5</v>
      </c>
      <c r="N201" s="38">
        <v>201</v>
      </c>
      <c r="O201" s="39" t="s">
        <v>192</v>
      </c>
      <c r="P201" s="40" t="s">
        <v>517</v>
      </c>
      <c r="Q201" s="41" t="s">
        <v>518</v>
      </c>
      <c r="R201" s="42">
        <v>44920</v>
      </c>
      <c r="S201" s="43" t="s">
        <v>82</v>
      </c>
      <c r="T201" s="38">
        <v>201</v>
      </c>
      <c r="U201" s="44" t="s">
        <v>83</v>
      </c>
      <c r="V201" s="45"/>
      <c r="W201" s="45"/>
      <c r="X201" s="46"/>
      <c r="AB201" s="1"/>
    </row>
    <row r="202" spans="1:28" ht="30.6" customHeight="1" x14ac:dyDescent="0.4">
      <c r="A202" s="47">
        <v>33</v>
      </c>
      <c r="B202" s="100" t="s">
        <v>189</v>
      </c>
      <c r="C202" s="49" t="s">
        <v>519</v>
      </c>
      <c r="D202" s="57" t="s">
        <v>520</v>
      </c>
      <c r="E202" s="58">
        <v>44944</v>
      </c>
      <c r="F202" s="59" t="s">
        <v>82</v>
      </c>
      <c r="G202" s="47">
        <v>33</v>
      </c>
      <c r="H202" s="53">
        <f>VLOOKUP(D202,'[1]MASTER ENTRIES 2023'!BA:BC,3,0)</f>
        <v>244</v>
      </c>
      <c r="I202" s="87"/>
      <c r="K202" s="168"/>
      <c r="N202" s="47">
        <v>202</v>
      </c>
      <c r="O202" s="100" t="s">
        <v>374</v>
      </c>
      <c r="P202" s="49" t="s">
        <v>521</v>
      </c>
      <c r="Q202" s="57" t="s">
        <v>522</v>
      </c>
      <c r="R202" s="58">
        <v>44930</v>
      </c>
      <c r="S202" s="59" t="s">
        <v>87</v>
      </c>
      <c r="T202" s="47">
        <v>202</v>
      </c>
      <c r="U202" s="53">
        <f>VLOOKUP(Q202,'[1]MASTER ENTRIES 2023'!BA:BC,3,0)</f>
        <v>344</v>
      </c>
      <c r="V202" s="54"/>
      <c r="W202" s="55"/>
      <c r="X202" s="56">
        <v>2</v>
      </c>
      <c r="AB202" s="1"/>
    </row>
    <row r="203" spans="1:28" ht="30.6" customHeight="1" x14ac:dyDescent="0.4">
      <c r="A203" s="47">
        <v>34</v>
      </c>
      <c r="B203" s="100" t="s">
        <v>189</v>
      </c>
      <c r="C203" s="49" t="s">
        <v>523</v>
      </c>
      <c r="D203" s="57" t="s">
        <v>524</v>
      </c>
      <c r="E203" s="58">
        <v>44944</v>
      </c>
      <c r="F203" s="59" t="s">
        <v>87</v>
      </c>
      <c r="G203" s="47">
        <v>34</v>
      </c>
      <c r="H203" s="53">
        <f>VLOOKUP(D203,'[1]MASTER ENTRIES 2023'!BA:BC,3,0)</f>
        <v>244</v>
      </c>
      <c r="I203" s="87"/>
      <c r="J203" s="55"/>
      <c r="K203" s="168"/>
      <c r="N203" s="38">
        <v>203</v>
      </c>
      <c r="O203" s="39" t="s">
        <v>457</v>
      </c>
      <c r="P203" s="40" t="s">
        <v>525</v>
      </c>
      <c r="Q203" s="41" t="s">
        <v>526</v>
      </c>
      <c r="R203" s="42">
        <v>44930</v>
      </c>
      <c r="S203" s="43" t="s">
        <v>87</v>
      </c>
      <c r="T203" s="38">
        <v>203</v>
      </c>
      <c r="U203" s="44" t="s">
        <v>83</v>
      </c>
      <c r="V203" s="45"/>
      <c r="W203" s="45"/>
      <c r="X203" s="46"/>
      <c r="AB203" s="1"/>
    </row>
    <row r="204" spans="1:28" ht="30.6" customHeight="1" x14ac:dyDescent="0.4">
      <c r="A204" s="47">
        <v>35</v>
      </c>
      <c r="B204" s="100" t="s">
        <v>189</v>
      </c>
      <c r="C204" s="49" t="s">
        <v>527</v>
      </c>
      <c r="D204" s="57" t="s">
        <v>528</v>
      </c>
      <c r="E204" s="58">
        <v>44944</v>
      </c>
      <c r="F204" s="59" t="s">
        <v>82</v>
      </c>
      <c r="G204" s="47">
        <v>35</v>
      </c>
      <c r="H204" s="53">
        <f>VLOOKUP(D204,'[1]MASTER ENTRIES 2023'!BA:BC,3,0)</f>
        <v>244</v>
      </c>
      <c r="I204" s="87"/>
      <c r="J204" s="55"/>
      <c r="K204" s="168"/>
      <c r="N204" s="47">
        <v>204</v>
      </c>
      <c r="O204" s="155" t="s">
        <v>40</v>
      </c>
      <c r="P204" s="49" t="s">
        <v>55</v>
      </c>
      <c r="Q204" s="156" t="s">
        <v>529</v>
      </c>
      <c r="R204" s="157">
        <v>44933</v>
      </c>
      <c r="S204" s="158" t="s">
        <v>82</v>
      </c>
      <c r="T204" s="47">
        <v>204</v>
      </c>
      <c r="U204" s="53">
        <f>VLOOKUP(Q204,'[1]MASTER ENTRIES 2023'!BA:BC,3,0)</f>
        <v>444</v>
      </c>
      <c r="V204" s="54"/>
      <c r="W204" s="55"/>
      <c r="X204" s="56">
        <v>1</v>
      </c>
      <c r="AB204" s="1"/>
    </row>
    <row r="205" spans="1:28" ht="30.6" customHeight="1" x14ac:dyDescent="0.4">
      <c r="A205" s="47">
        <v>36</v>
      </c>
      <c r="B205" s="100" t="s">
        <v>189</v>
      </c>
      <c r="C205" s="49" t="s">
        <v>530</v>
      </c>
      <c r="D205" s="57" t="s">
        <v>531</v>
      </c>
      <c r="E205" s="58">
        <v>44946</v>
      </c>
      <c r="F205" s="59" t="s">
        <v>82</v>
      </c>
      <c r="G205" s="47">
        <v>36</v>
      </c>
      <c r="H205" s="53">
        <f>VLOOKUP(D205,'[1]MASTER ENTRIES 2023'!BA:BC,3,0)</f>
        <v>244</v>
      </c>
      <c r="I205" s="87"/>
      <c r="J205" s="55"/>
      <c r="K205" s="168"/>
      <c r="N205" s="47">
        <v>205</v>
      </c>
      <c r="O205" s="48" t="s">
        <v>457</v>
      </c>
      <c r="P205" s="49" t="s">
        <v>532</v>
      </c>
      <c r="Q205" s="50" t="s">
        <v>533</v>
      </c>
      <c r="R205" s="51">
        <v>44937</v>
      </c>
      <c r="S205" s="52" t="s">
        <v>87</v>
      </c>
      <c r="T205" s="47">
        <v>205</v>
      </c>
      <c r="U205" s="53">
        <f>VLOOKUP(Q205,'[1]MASTER ENTRIES 2023'!BA:BC,3,0)</f>
        <v>233</v>
      </c>
      <c r="V205" s="54"/>
      <c r="W205" s="55"/>
      <c r="X205" s="154"/>
      <c r="AB205" s="1"/>
    </row>
    <row r="206" spans="1:28" ht="30.6" customHeight="1" x14ac:dyDescent="0.4">
      <c r="A206"/>
      <c r="F206"/>
      <c r="G206"/>
      <c r="H206"/>
      <c r="I206"/>
      <c r="N206" s="47">
        <v>206</v>
      </c>
      <c r="O206" s="100" t="s">
        <v>33</v>
      </c>
      <c r="P206" s="49" t="s">
        <v>534</v>
      </c>
      <c r="Q206" s="57" t="s">
        <v>535</v>
      </c>
      <c r="R206" s="58">
        <v>44946</v>
      </c>
      <c r="S206" s="59" t="s">
        <v>82</v>
      </c>
      <c r="T206" s="47">
        <v>206</v>
      </c>
      <c r="U206" s="53">
        <f>VLOOKUP(Q206,'[1]MASTER ENTRIES 2023'!BA:BC,3,0)</f>
        <v>434</v>
      </c>
      <c r="V206" s="54"/>
      <c r="W206" s="55"/>
      <c r="X206" s="56">
        <v>3</v>
      </c>
      <c r="AB206" s="1"/>
    </row>
    <row r="207" spans="1:28" ht="30.6" customHeight="1" x14ac:dyDescent="0.4">
      <c r="A207"/>
      <c r="F207"/>
      <c r="G207"/>
      <c r="H207"/>
      <c r="I207"/>
      <c r="N207" s="38">
        <v>207</v>
      </c>
      <c r="O207" s="39" t="s">
        <v>112</v>
      </c>
      <c r="P207" s="40" t="s">
        <v>536</v>
      </c>
      <c r="Q207" s="41" t="s">
        <v>537</v>
      </c>
      <c r="R207" s="42">
        <v>44947</v>
      </c>
      <c r="S207" s="43" t="s">
        <v>82</v>
      </c>
      <c r="T207" s="38">
        <v>207</v>
      </c>
      <c r="U207" s="44" t="s">
        <v>83</v>
      </c>
      <c r="V207" s="45"/>
      <c r="W207" s="45"/>
      <c r="X207" s="46"/>
      <c r="AB207" s="1"/>
    </row>
    <row r="208" spans="1:28" ht="30.6" customHeight="1" x14ac:dyDescent="0.4">
      <c r="A208"/>
      <c r="F208"/>
      <c r="G208"/>
      <c r="H208"/>
      <c r="I208"/>
      <c r="N208" s="47">
        <v>208</v>
      </c>
      <c r="O208" s="155" t="s">
        <v>40</v>
      </c>
      <c r="P208" s="49" t="s">
        <v>538</v>
      </c>
      <c r="Q208" s="156" t="s">
        <v>539</v>
      </c>
      <c r="R208" s="157">
        <v>44951</v>
      </c>
      <c r="S208" s="158" t="s">
        <v>82</v>
      </c>
      <c r="T208" s="47">
        <v>208</v>
      </c>
      <c r="U208" s="53">
        <f>VLOOKUP(Q208,'[1]MASTER ENTRIES 2023'!BA:BC,3,0)</f>
        <v>434</v>
      </c>
      <c r="V208" s="54"/>
      <c r="W208" s="55"/>
      <c r="X208" s="56">
        <v>4</v>
      </c>
      <c r="AB208" s="1"/>
    </row>
    <row r="209" spans="1:28" ht="30.6" customHeight="1" x14ac:dyDescent="0.4">
      <c r="A209"/>
      <c r="F209"/>
      <c r="G209"/>
      <c r="H209"/>
      <c r="I209"/>
      <c r="N209" s="38">
        <v>209</v>
      </c>
      <c r="O209" s="39" t="s">
        <v>192</v>
      </c>
      <c r="P209" s="40" t="s">
        <v>540</v>
      </c>
      <c r="Q209" s="41" t="s">
        <v>541</v>
      </c>
      <c r="R209" s="42">
        <v>44951</v>
      </c>
      <c r="S209" s="43" t="s">
        <v>87</v>
      </c>
      <c r="T209" s="38">
        <v>209</v>
      </c>
      <c r="U209" s="44" t="s">
        <v>83</v>
      </c>
      <c r="V209" s="45"/>
      <c r="W209" s="45"/>
      <c r="X209" s="46"/>
      <c r="AB209" s="1"/>
    </row>
    <row r="210" spans="1:28" ht="30.6" customHeight="1" x14ac:dyDescent="0.4">
      <c r="A210"/>
      <c r="F210"/>
      <c r="G210"/>
      <c r="H210"/>
      <c r="I210"/>
      <c r="N210" s="196">
        <v>210</v>
      </c>
      <c r="O210" s="197" t="s">
        <v>192</v>
      </c>
      <c r="P210" s="198" t="s">
        <v>542</v>
      </c>
      <c r="Q210" s="199" t="s">
        <v>543</v>
      </c>
      <c r="R210" s="200">
        <v>44951</v>
      </c>
      <c r="S210" s="201" t="s">
        <v>82</v>
      </c>
      <c r="T210" s="196">
        <v>210</v>
      </c>
      <c r="U210" s="202" t="s">
        <v>83</v>
      </c>
      <c r="V210" s="203"/>
      <c r="W210" s="203"/>
      <c r="X210" s="204"/>
      <c r="AB210" s="1"/>
    </row>
    <row r="211" spans="1:28" ht="30.6" customHeight="1" x14ac:dyDescent="0.3">
      <c r="A211"/>
      <c r="F211"/>
      <c r="G211"/>
      <c r="N211" s="190" t="s">
        <v>67</v>
      </c>
      <c r="O211" s="191"/>
      <c r="P211" s="190" t="s">
        <v>544</v>
      </c>
      <c r="Q211" s="191"/>
      <c r="R211" s="191"/>
      <c r="S211" s="191"/>
      <c r="T211" s="191"/>
      <c r="U211" s="192"/>
      <c r="V211" s="192"/>
      <c r="W211" s="191"/>
      <c r="X211" s="193"/>
      <c r="AB211" s="1"/>
    </row>
    <row r="212" spans="1:28" ht="69" x14ac:dyDescent="0.3">
      <c r="A212"/>
      <c r="F212"/>
      <c r="G212"/>
      <c r="N212" s="115" t="s">
        <v>69</v>
      </c>
      <c r="O212" s="112" t="s">
        <v>70</v>
      </c>
      <c r="P212" s="112" t="s">
        <v>3</v>
      </c>
      <c r="Q212" s="112" t="s">
        <v>71</v>
      </c>
      <c r="R212" s="112" t="s">
        <v>72</v>
      </c>
      <c r="S212" s="112" t="s">
        <v>73</v>
      </c>
      <c r="T212" s="112" t="s">
        <v>69</v>
      </c>
      <c r="U212" s="112" t="s">
        <v>74</v>
      </c>
      <c r="V212" s="112" t="s">
        <v>75</v>
      </c>
      <c r="W212" s="113" t="s">
        <v>76</v>
      </c>
      <c r="X212" s="112" t="s">
        <v>78</v>
      </c>
      <c r="AB212" s="1"/>
    </row>
    <row r="213" spans="1:28" ht="30.6" customHeight="1" x14ac:dyDescent="0.4">
      <c r="A213"/>
      <c r="F213"/>
      <c r="G213"/>
      <c r="N213" s="47">
        <v>211</v>
      </c>
      <c r="O213" s="48" t="s">
        <v>457</v>
      </c>
      <c r="P213" s="49" t="s">
        <v>545</v>
      </c>
      <c r="Q213" s="50" t="s">
        <v>546</v>
      </c>
      <c r="R213" s="51">
        <v>44956</v>
      </c>
      <c r="S213" s="52" t="s">
        <v>87</v>
      </c>
      <c r="T213" s="47">
        <v>211</v>
      </c>
      <c r="U213" s="53">
        <f>VLOOKUP(Q213,'[1]MASTER ENTRIES 2023'!BA:BC,3,0)</f>
        <v>323</v>
      </c>
      <c r="V213" s="54"/>
      <c r="W213" s="55"/>
      <c r="X213" s="154"/>
      <c r="AB213" s="1"/>
    </row>
    <row r="214" spans="1:28" ht="25.2" customHeight="1" x14ac:dyDescent="0.4">
      <c r="A214"/>
      <c r="F214"/>
      <c r="G214"/>
      <c r="N214" s="47">
        <v>212</v>
      </c>
      <c r="O214" s="48" t="s">
        <v>138</v>
      </c>
      <c r="P214" s="49" t="s">
        <v>547</v>
      </c>
      <c r="Q214" s="50" t="s">
        <v>548</v>
      </c>
      <c r="R214" s="51">
        <v>44956</v>
      </c>
      <c r="S214" s="52" t="s">
        <v>82</v>
      </c>
      <c r="T214" s="47">
        <v>212</v>
      </c>
      <c r="U214" s="53">
        <f>VLOOKUP(Q214,'[1]MASTER ENTRIES 2023'!BA:BC,3,0)</f>
        <v>244</v>
      </c>
      <c r="V214" s="54"/>
      <c r="W214" s="55"/>
      <c r="X214" s="154"/>
      <c r="AB214" s="1"/>
    </row>
    <row r="215" spans="1:28" ht="25.2" customHeight="1" x14ac:dyDescent="0.4">
      <c r="A215"/>
      <c r="F215"/>
      <c r="G215"/>
      <c r="N215" s="38">
        <v>213</v>
      </c>
      <c r="O215" s="39" t="s">
        <v>89</v>
      </c>
      <c r="P215" s="40" t="s">
        <v>549</v>
      </c>
      <c r="Q215" s="41" t="s">
        <v>550</v>
      </c>
      <c r="R215" s="42">
        <v>44957</v>
      </c>
      <c r="S215" s="43" t="s">
        <v>82</v>
      </c>
      <c r="T215" s="38">
        <v>213</v>
      </c>
      <c r="U215" s="44" t="s">
        <v>83</v>
      </c>
      <c r="V215" s="45"/>
      <c r="W215" s="45"/>
      <c r="X215" s="46"/>
      <c r="AB215" s="1"/>
    </row>
    <row r="216" spans="1:28" ht="25.2" customHeight="1" x14ac:dyDescent="0.4">
      <c r="A216"/>
      <c r="F216"/>
      <c r="G216"/>
      <c r="N216" s="47">
        <v>214</v>
      </c>
      <c r="O216" s="48" t="s">
        <v>31</v>
      </c>
      <c r="P216" s="49" t="s">
        <v>551</v>
      </c>
      <c r="Q216" s="50" t="s">
        <v>552</v>
      </c>
      <c r="R216" s="58">
        <v>44960</v>
      </c>
      <c r="S216" s="52" t="s">
        <v>82</v>
      </c>
      <c r="T216" s="47">
        <v>214</v>
      </c>
      <c r="U216" s="53">
        <f>VLOOKUP(Q216,'[1]MASTER ENTRIES 2023'!BA:BC,3,0)</f>
        <v>434</v>
      </c>
      <c r="V216" s="54"/>
      <c r="W216" s="55"/>
      <c r="X216" s="205">
        <v>4</v>
      </c>
      <c r="AB216" s="1"/>
    </row>
    <row r="217" spans="1:28" s="175" customFormat="1" ht="25.2" customHeight="1" x14ac:dyDescent="0.4">
      <c r="A217"/>
      <c r="B217"/>
      <c r="C217"/>
      <c r="D217"/>
      <c r="E217"/>
      <c r="F217"/>
      <c r="G217"/>
      <c r="H217" s="1"/>
      <c r="I217" s="1"/>
      <c r="J217"/>
      <c r="K217"/>
      <c r="L217" s="19"/>
      <c r="M217" s="1"/>
      <c r="N217" s="47">
        <v>215</v>
      </c>
      <c r="O217" s="170" t="s">
        <v>49</v>
      </c>
      <c r="P217" s="49" t="s">
        <v>56</v>
      </c>
      <c r="Q217" s="171" t="s">
        <v>553</v>
      </c>
      <c r="R217" s="172">
        <v>44960</v>
      </c>
      <c r="S217" s="173" t="s">
        <v>87</v>
      </c>
      <c r="T217" s="47">
        <v>215</v>
      </c>
      <c r="U217" s="53">
        <f>VLOOKUP(Q217,'[1]MASTER ENTRIES 2023'!BA:BC,3,0)</f>
        <v>444</v>
      </c>
      <c r="V217" s="54"/>
      <c r="W217" s="55"/>
      <c r="X217" s="205">
        <v>3</v>
      </c>
      <c r="Y217"/>
      <c r="AA217"/>
      <c r="AB217" s="1"/>
    </row>
    <row r="218" spans="1:28" ht="25.2" customHeight="1" x14ac:dyDescent="0.4">
      <c r="A218"/>
      <c r="F218"/>
      <c r="G218"/>
      <c r="L218" s="175"/>
      <c r="N218" s="47">
        <v>216</v>
      </c>
      <c r="O218" s="48" t="s">
        <v>222</v>
      </c>
      <c r="P218" s="49" t="s">
        <v>554</v>
      </c>
      <c r="Q218" s="50" t="s">
        <v>555</v>
      </c>
      <c r="R218" s="51">
        <v>44965</v>
      </c>
      <c r="S218" s="52" t="s">
        <v>87</v>
      </c>
      <c r="T218" s="47">
        <v>216</v>
      </c>
      <c r="U218" s="53">
        <f>VLOOKUP(Q218,'[1]MASTER ENTRIES 2023'!BA:BC,3,0)</f>
        <v>244</v>
      </c>
      <c r="V218" s="54"/>
      <c r="W218" s="55"/>
      <c r="X218" s="154"/>
      <c r="AB218" s="1"/>
    </row>
    <row r="219" spans="1:28" ht="30.6" customHeight="1" x14ac:dyDescent="0.4">
      <c r="A219"/>
      <c r="F219"/>
      <c r="G219"/>
      <c r="N219" s="47">
        <v>217</v>
      </c>
      <c r="O219" s="48" t="s">
        <v>203</v>
      </c>
      <c r="P219" s="49" t="s">
        <v>556</v>
      </c>
      <c r="Q219" s="50" t="s">
        <v>557</v>
      </c>
      <c r="R219" s="51">
        <v>44971</v>
      </c>
      <c r="S219" s="52" t="s">
        <v>87</v>
      </c>
      <c r="T219" s="47">
        <v>217</v>
      </c>
      <c r="U219" s="53">
        <f>VLOOKUP(Q219,'[1]MASTER ENTRIES 2023'!BA:BC,3,0)</f>
        <v>334</v>
      </c>
      <c r="V219" s="54"/>
      <c r="W219" s="55"/>
      <c r="X219" s="154"/>
      <c r="AB219" s="1"/>
    </row>
    <row r="220" spans="1:28" ht="27" customHeight="1" x14ac:dyDescent="0.4">
      <c r="A220"/>
      <c r="F220"/>
      <c r="G220"/>
      <c r="N220" s="47">
        <v>218</v>
      </c>
      <c r="O220" s="77" t="s">
        <v>26</v>
      </c>
      <c r="P220" s="49" t="s">
        <v>558</v>
      </c>
      <c r="Q220" s="78" t="s">
        <v>559</v>
      </c>
      <c r="R220" s="79">
        <v>44973</v>
      </c>
      <c r="S220" s="80" t="s">
        <v>82</v>
      </c>
      <c r="T220" s="47">
        <v>218</v>
      </c>
      <c r="U220" s="53">
        <f>VLOOKUP(Q220,'[1]MASTER ENTRIES 2023'!BA:BC,3,0)</f>
        <v>344</v>
      </c>
      <c r="V220" s="54"/>
      <c r="W220" s="55"/>
      <c r="X220" s="205">
        <v>5</v>
      </c>
      <c r="AB220" s="1"/>
    </row>
    <row r="221" spans="1:28" ht="30.6" customHeight="1" x14ac:dyDescent="0.4">
      <c r="A221"/>
      <c r="F221"/>
      <c r="G221"/>
      <c r="N221" s="47">
        <v>219</v>
      </c>
      <c r="O221" s="48" t="s">
        <v>203</v>
      </c>
      <c r="P221" s="49" t="s">
        <v>560</v>
      </c>
      <c r="Q221" s="50" t="s">
        <v>561</v>
      </c>
      <c r="R221" s="51">
        <v>44973</v>
      </c>
      <c r="S221" s="52" t="s">
        <v>87</v>
      </c>
      <c r="T221" s="47">
        <v>219</v>
      </c>
      <c r="U221" s="53">
        <f>VLOOKUP(Q221,'[1]MASTER ENTRIES 2023'!BA:BC,3,0)</f>
        <v>334</v>
      </c>
      <c r="V221" s="54"/>
      <c r="W221" s="55"/>
      <c r="X221" s="154"/>
      <c r="AB221" s="1"/>
    </row>
    <row r="222" spans="1:28" ht="30.6" customHeight="1" x14ac:dyDescent="0.4">
      <c r="A222"/>
      <c r="F222"/>
      <c r="G222"/>
      <c r="N222" s="38">
        <v>220</v>
      </c>
      <c r="O222" s="39" t="s">
        <v>9</v>
      </c>
      <c r="P222" s="40" t="s">
        <v>562</v>
      </c>
      <c r="Q222" s="41" t="s">
        <v>563</v>
      </c>
      <c r="R222" s="42">
        <v>44973</v>
      </c>
      <c r="S222" s="43" t="s">
        <v>87</v>
      </c>
      <c r="T222" s="38">
        <v>220</v>
      </c>
      <c r="U222" s="44" t="s">
        <v>83</v>
      </c>
      <c r="V222" s="45"/>
      <c r="W222" s="45"/>
      <c r="X222" s="46"/>
      <c r="Y222" s="175"/>
      <c r="AB222" s="1"/>
    </row>
    <row r="223" spans="1:28" ht="30.6" customHeight="1" x14ac:dyDescent="0.4">
      <c r="A223"/>
      <c r="F223"/>
      <c r="G223"/>
      <c r="N223" s="38">
        <v>221</v>
      </c>
      <c r="O223" s="39" t="s">
        <v>9</v>
      </c>
      <c r="P223" s="40" t="s">
        <v>564</v>
      </c>
      <c r="Q223" s="41" t="s">
        <v>565</v>
      </c>
      <c r="R223" s="42">
        <v>44973</v>
      </c>
      <c r="S223" s="43" t="s">
        <v>87</v>
      </c>
      <c r="T223" s="38">
        <v>221</v>
      </c>
      <c r="U223" s="44" t="s">
        <v>83</v>
      </c>
      <c r="V223" s="45"/>
      <c r="W223" s="45"/>
      <c r="X223" s="46"/>
      <c r="AB223" s="1"/>
    </row>
    <row r="224" spans="1:28" ht="30.6" customHeight="1" x14ac:dyDescent="0.4">
      <c r="A224"/>
      <c r="F224"/>
      <c r="G224"/>
      <c r="N224" s="47">
        <v>222</v>
      </c>
      <c r="O224" s="77" t="s">
        <v>26</v>
      </c>
      <c r="P224" s="49" t="s">
        <v>57</v>
      </c>
      <c r="Q224" s="78" t="s">
        <v>566</v>
      </c>
      <c r="R224" s="79">
        <v>44975</v>
      </c>
      <c r="S224" s="80" t="s">
        <v>82</v>
      </c>
      <c r="T224" s="47">
        <v>222</v>
      </c>
      <c r="U224" s="53">
        <f>VLOOKUP(Q224,'[1]MASTER ENTRIES 2023'!BA:BC,3,0)</f>
        <v>444</v>
      </c>
      <c r="V224" s="54"/>
      <c r="W224" s="55"/>
      <c r="X224" s="205">
        <v>2</v>
      </c>
      <c r="AB224" s="1"/>
    </row>
    <row r="225" spans="1:28" ht="30.6" customHeight="1" x14ac:dyDescent="0.4">
      <c r="A225"/>
      <c r="F225"/>
      <c r="G225"/>
      <c r="N225" s="47">
        <v>223</v>
      </c>
      <c r="O225" s="77" t="s">
        <v>26</v>
      </c>
      <c r="P225" s="49" t="s">
        <v>58</v>
      </c>
      <c r="Q225" s="78" t="s">
        <v>567</v>
      </c>
      <c r="R225" s="79">
        <v>44975</v>
      </c>
      <c r="S225" s="80" t="s">
        <v>82</v>
      </c>
      <c r="T225" s="47">
        <v>223</v>
      </c>
      <c r="U225" s="53">
        <f>VLOOKUP(Q225,'[1]MASTER ENTRIES 2023'!BA:BC,3,0)</f>
        <v>444</v>
      </c>
      <c r="V225" s="54"/>
      <c r="W225" s="55"/>
      <c r="X225" s="205">
        <v>1</v>
      </c>
      <c r="AB225" s="1"/>
    </row>
    <row r="226" spans="1:28" ht="30.6" customHeight="1" x14ac:dyDescent="0.4">
      <c r="N226" s="47">
        <v>224</v>
      </c>
      <c r="O226" s="100" t="s">
        <v>374</v>
      </c>
      <c r="P226" s="49" t="s">
        <v>568</v>
      </c>
      <c r="Q226" s="57" t="s">
        <v>569</v>
      </c>
      <c r="R226" s="58">
        <v>44975</v>
      </c>
      <c r="S226" s="59" t="s">
        <v>87</v>
      </c>
      <c r="T226" s="47">
        <v>224</v>
      </c>
      <c r="U226" s="53">
        <f>VLOOKUP(Q226,'[1]MASTER ENTRIES 2023'!BA:BC,3,0)</f>
        <v>233</v>
      </c>
      <c r="V226" s="54"/>
      <c r="W226" s="55"/>
      <c r="X226" s="154"/>
      <c r="AB226" s="1"/>
    </row>
    <row r="227" spans="1:28" ht="30.6" customHeight="1" x14ac:dyDescent="0.4">
      <c r="N227" s="47">
        <v>225</v>
      </c>
      <c r="O227" s="100" t="s">
        <v>374</v>
      </c>
      <c r="P227" s="49" t="s">
        <v>570</v>
      </c>
      <c r="Q227" s="57" t="s">
        <v>571</v>
      </c>
      <c r="R227" s="58">
        <v>44975</v>
      </c>
      <c r="S227" s="59" t="s">
        <v>87</v>
      </c>
      <c r="T227" s="47">
        <v>225</v>
      </c>
      <c r="U227" s="53">
        <f>VLOOKUP(Q227,'[1]MASTER ENTRIES 2023'!BA:BC,3,0)</f>
        <v>334</v>
      </c>
      <c r="V227" s="54"/>
      <c r="W227" s="55"/>
      <c r="X227" s="154"/>
      <c r="AB227" s="1"/>
    </row>
    <row r="228" spans="1:28" ht="30.6" customHeight="1" x14ac:dyDescent="0.3">
      <c r="A228" s="108" t="s">
        <v>123</v>
      </c>
      <c r="B228" s="109"/>
      <c r="C228" s="108" t="s">
        <v>572</v>
      </c>
      <c r="D228" s="109"/>
      <c r="E228" s="109"/>
      <c r="F228" s="109"/>
      <c r="G228" s="109"/>
      <c r="H228" s="110"/>
      <c r="I228" s="110"/>
      <c r="J228" s="109"/>
      <c r="K228" s="111"/>
      <c r="N228" s="108" t="s">
        <v>67</v>
      </c>
      <c r="O228" s="109"/>
      <c r="P228" s="108" t="s">
        <v>572</v>
      </c>
      <c r="Q228" s="109"/>
      <c r="R228" s="109"/>
      <c r="S228" s="109"/>
      <c r="T228" s="109"/>
      <c r="U228" s="110"/>
      <c r="V228" s="110"/>
      <c r="W228" s="109"/>
      <c r="X228" s="111"/>
      <c r="AB228" s="1"/>
    </row>
    <row r="229" spans="1:28" ht="93" customHeight="1" x14ac:dyDescent="0.3">
      <c r="A229" s="112" t="s">
        <v>69</v>
      </c>
      <c r="B229" s="112" t="s">
        <v>70</v>
      </c>
      <c r="C229" s="112" t="s">
        <v>3</v>
      </c>
      <c r="D229" s="112" t="s">
        <v>71</v>
      </c>
      <c r="E229" s="112" t="s">
        <v>72</v>
      </c>
      <c r="F229" s="112" t="s">
        <v>73</v>
      </c>
      <c r="G229" s="112" t="s">
        <v>69</v>
      </c>
      <c r="H229" s="33" t="s">
        <v>125</v>
      </c>
      <c r="I229" s="112" t="s">
        <v>385</v>
      </c>
      <c r="J229" s="113" t="s">
        <v>126</v>
      </c>
      <c r="K229" s="112" t="s">
        <v>78</v>
      </c>
      <c r="N229" s="115" t="s">
        <v>69</v>
      </c>
      <c r="O229" s="112" t="s">
        <v>70</v>
      </c>
      <c r="P229" s="112" t="s">
        <v>3</v>
      </c>
      <c r="Q229" s="112" t="s">
        <v>71</v>
      </c>
      <c r="R229" s="112" t="s">
        <v>72</v>
      </c>
      <c r="S229" s="112" t="s">
        <v>73</v>
      </c>
      <c r="T229" s="112" t="s">
        <v>69</v>
      </c>
      <c r="U229" s="112" t="s">
        <v>74</v>
      </c>
      <c r="V229" s="112" t="s">
        <v>75</v>
      </c>
      <c r="W229" s="113" t="s">
        <v>76</v>
      </c>
      <c r="X229" s="112" t="s">
        <v>78</v>
      </c>
      <c r="AB229" s="1"/>
    </row>
    <row r="230" spans="1:28" ht="30.6" customHeight="1" x14ac:dyDescent="0.4">
      <c r="A230" s="116">
        <v>37</v>
      </c>
      <c r="B230" s="124" t="s">
        <v>35</v>
      </c>
      <c r="C230" s="118" t="s">
        <v>573</v>
      </c>
      <c r="D230" s="125" t="s">
        <v>574</v>
      </c>
      <c r="E230" s="126">
        <v>44990</v>
      </c>
      <c r="F230" s="127" t="s">
        <v>82</v>
      </c>
      <c r="G230" s="116">
        <v>37</v>
      </c>
      <c r="H230" s="53">
        <f>VLOOKUP(D230,'[1]MASTER ENTRIES 2023'!BA:BC,3,0)</f>
        <v>434</v>
      </c>
      <c r="I230" s="87"/>
      <c r="J230" s="122"/>
      <c r="K230" s="129">
        <v>4</v>
      </c>
      <c r="N230" s="116">
        <v>226</v>
      </c>
      <c r="O230" s="124" t="s">
        <v>84</v>
      </c>
      <c r="P230" s="118" t="s">
        <v>575</v>
      </c>
      <c r="Q230" s="125" t="s">
        <v>576</v>
      </c>
      <c r="R230" s="126">
        <v>44983</v>
      </c>
      <c r="S230" s="127" t="s">
        <v>82</v>
      </c>
      <c r="T230" s="116">
        <v>226</v>
      </c>
      <c r="U230" s="53">
        <f>VLOOKUP(Q230,'[1]MASTER ENTRIES 2023'!BA:BC,3,0)</f>
        <v>344</v>
      </c>
      <c r="V230" s="54"/>
      <c r="W230" s="122"/>
      <c r="X230" s="206"/>
      <c r="AB230" s="1"/>
    </row>
    <row r="231" spans="1:28" ht="30.6" customHeight="1" x14ac:dyDescent="0.4">
      <c r="A231" s="47">
        <v>38</v>
      </c>
      <c r="B231" s="48" t="s">
        <v>35</v>
      </c>
      <c r="C231" s="49" t="s">
        <v>52</v>
      </c>
      <c r="D231" s="50" t="s">
        <v>577</v>
      </c>
      <c r="E231" s="51">
        <v>44991</v>
      </c>
      <c r="F231" s="52" t="s">
        <v>82</v>
      </c>
      <c r="G231" s="47">
        <v>38</v>
      </c>
      <c r="H231" s="53">
        <f>VLOOKUP(D231,'[1]MASTER ENTRIES 2023'!BA:BC,3,0)</f>
        <v>444</v>
      </c>
      <c r="I231" s="87"/>
      <c r="J231" s="55"/>
      <c r="K231" s="56">
        <v>2</v>
      </c>
      <c r="N231" s="47">
        <v>227</v>
      </c>
      <c r="O231" s="48" t="s">
        <v>84</v>
      </c>
      <c r="P231" s="49" t="s">
        <v>578</v>
      </c>
      <c r="Q231" s="50" t="s">
        <v>579</v>
      </c>
      <c r="R231" s="51">
        <v>44983</v>
      </c>
      <c r="S231" s="52" t="s">
        <v>82</v>
      </c>
      <c r="T231" s="47">
        <v>227</v>
      </c>
      <c r="U231" s="53">
        <f>VLOOKUP(Q231,'[1]MASTER ENTRIES 2023'!BA:BC,3,0)</f>
        <v>244</v>
      </c>
      <c r="V231" s="54"/>
      <c r="W231" s="55"/>
      <c r="X231" s="154"/>
      <c r="AB231" s="1"/>
    </row>
    <row r="232" spans="1:28" ht="30.6" customHeight="1" x14ac:dyDescent="0.4">
      <c r="A232" s="47">
        <v>39</v>
      </c>
      <c r="B232" s="48" t="s">
        <v>132</v>
      </c>
      <c r="C232" s="49" t="s">
        <v>580</v>
      </c>
      <c r="D232" s="50" t="s">
        <v>581</v>
      </c>
      <c r="E232" s="51">
        <v>45001</v>
      </c>
      <c r="F232" s="52" t="s">
        <v>82</v>
      </c>
      <c r="G232" s="47">
        <v>39</v>
      </c>
      <c r="H232" s="53">
        <f>VLOOKUP(D232,'[1]MASTER ENTRIES 2023'!BA:BC,3,0)</f>
        <v>323</v>
      </c>
      <c r="I232" s="87"/>
      <c r="J232" s="55"/>
      <c r="K232" s="154"/>
      <c r="N232" s="47">
        <v>228</v>
      </c>
      <c r="O232" s="100" t="s">
        <v>53</v>
      </c>
      <c r="P232" s="49" t="s">
        <v>582</v>
      </c>
      <c r="Q232" s="207" t="s">
        <v>583</v>
      </c>
      <c r="R232" s="186">
        <v>44984</v>
      </c>
      <c r="S232" s="208" t="s">
        <v>87</v>
      </c>
      <c r="T232" s="47">
        <v>228</v>
      </c>
      <c r="U232" s="53">
        <f>VLOOKUP(Q232,'[1]MASTER ENTRIES 2023'!BA:BC,3,0)</f>
        <v>344</v>
      </c>
      <c r="V232" s="54"/>
      <c r="W232" s="55"/>
      <c r="X232" s="154"/>
      <c r="AB232" s="1"/>
    </row>
    <row r="233" spans="1:28" ht="30.6" customHeight="1" x14ac:dyDescent="0.4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N233" s="38">
        <v>229</v>
      </c>
      <c r="O233" s="39" t="s">
        <v>84</v>
      </c>
      <c r="P233" s="40" t="s">
        <v>584</v>
      </c>
      <c r="Q233" s="41" t="s">
        <v>585</v>
      </c>
      <c r="R233" s="42">
        <v>44985</v>
      </c>
      <c r="S233" s="43" t="s">
        <v>82</v>
      </c>
      <c r="T233" s="38">
        <v>229</v>
      </c>
      <c r="U233" s="92" t="s">
        <v>83</v>
      </c>
      <c r="V233" s="93"/>
      <c r="W233" s="93"/>
      <c r="X233" s="94"/>
      <c r="AB233" s="1"/>
    </row>
    <row r="234" spans="1:28" ht="30.6" customHeight="1" x14ac:dyDescent="0.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N234" s="47">
        <v>230</v>
      </c>
      <c r="O234" s="100" t="s">
        <v>53</v>
      </c>
      <c r="P234" s="49" t="s">
        <v>59</v>
      </c>
      <c r="Q234" s="50" t="s">
        <v>586</v>
      </c>
      <c r="R234" s="58">
        <v>44985</v>
      </c>
      <c r="S234" s="52" t="s">
        <v>82</v>
      </c>
      <c r="T234" s="47">
        <v>230</v>
      </c>
      <c r="U234" s="53">
        <f>VLOOKUP(Q234,'[1]MASTER ENTRIES 2023'!BA:BC,3,0)</f>
        <v>444</v>
      </c>
      <c r="V234" s="54"/>
      <c r="W234" s="55"/>
      <c r="X234" s="205">
        <v>1</v>
      </c>
      <c r="AB234" s="1"/>
    </row>
    <row r="235" spans="1:28" ht="30.6" customHeight="1" x14ac:dyDescent="0.4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N235" s="47">
        <v>231</v>
      </c>
      <c r="O235" s="100" t="s">
        <v>374</v>
      </c>
      <c r="P235" s="49" t="s">
        <v>587</v>
      </c>
      <c r="Q235" s="57" t="s">
        <v>588</v>
      </c>
      <c r="R235" s="58">
        <v>44986</v>
      </c>
      <c r="S235" s="59" t="s">
        <v>87</v>
      </c>
      <c r="T235" s="47">
        <v>231</v>
      </c>
      <c r="U235" s="53">
        <f>VLOOKUP(Q235,'[1]MASTER ENTRIES 2023'!BA:BC,3,0)</f>
        <v>344</v>
      </c>
      <c r="V235" s="54"/>
      <c r="W235" s="55"/>
      <c r="X235" s="205">
        <v>5</v>
      </c>
      <c r="AB235" s="1"/>
    </row>
    <row r="236" spans="1:28" ht="30.6" customHeight="1" x14ac:dyDescent="0.4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N236" s="47">
        <v>232</v>
      </c>
      <c r="O236" s="48" t="s">
        <v>43</v>
      </c>
      <c r="P236" s="49" t="s">
        <v>589</v>
      </c>
      <c r="Q236" s="50" t="s">
        <v>590</v>
      </c>
      <c r="R236" s="51">
        <v>44989</v>
      </c>
      <c r="S236" s="52" t="s">
        <v>87</v>
      </c>
      <c r="T236" s="47">
        <v>232</v>
      </c>
      <c r="U236" s="53">
        <f>VLOOKUP(Q236,'[1]MASTER ENTRIES 2023'!BA:BC,3,0)</f>
        <v>233</v>
      </c>
      <c r="V236" s="54"/>
      <c r="W236" s="55"/>
      <c r="X236" s="154"/>
      <c r="AB236" s="1"/>
    </row>
    <row r="237" spans="1:28" ht="30.6" customHeight="1" x14ac:dyDescent="0.4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N237" s="47">
        <v>233</v>
      </c>
      <c r="O237" s="48" t="s">
        <v>43</v>
      </c>
      <c r="P237" s="49" t="s">
        <v>60</v>
      </c>
      <c r="Q237" s="50" t="s">
        <v>591</v>
      </c>
      <c r="R237" s="51">
        <v>44989</v>
      </c>
      <c r="S237" s="52" t="s">
        <v>87</v>
      </c>
      <c r="T237" s="47">
        <v>233</v>
      </c>
      <c r="U237" s="53">
        <f>VLOOKUP(Q237,'[1]MASTER ENTRIES 2023'!BA:BC,3,0)</f>
        <v>444</v>
      </c>
      <c r="V237" s="54"/>
      <c r="W237" s="55"/>
      <c r="X237" s="205">
        <v>3</v>
      </c>
      <c r="AB237" s="1"/>
    </row>
    <row r="238" spans="1:28" ht="30.6" customHeight="1" x14ac:dyDescent="0.4">
      <c r="N238" s="38">
        <v>234</v>
      </c>
      <c r="O238" s="39" t="s">
        <v>164</v>
      </c>
      <c r="P238" s="40" t="s">
        <v>592</v>
      </c>
      <c r="Q238" s="41" t="s">
        <v>593</v>
      </c>
      <c r="R238" s="42">
        <v>44989</v>
      </c>
      <c r="S238" s="43" t="s">
        <v>87</v>
      </c>
      <c r="T238" s="38">
        <v>234</v>
      </c>
      <c r="U238" s="92" t="s">
        <v>83</v>
      </c>
      <c r="V238" s="93"/>
      <c r="W238" s="93"/>
      <c r="X238" s="94"/>
      <c r="AB238" s="1"/>
    </row>
    <row r="239" spans="1:28" ht="30.6" customHeight="1" x14ac:dyDescent="0.4">
      <c r="N239" s="47">
        <v>235</v>
      </c>
      <c r="O239" s="100" t="s">
        <v>374</v>
      </c>
      <c r="P239" s="49" t="s">
        <v>594</v>
      </c>
      <c r="Q239" s="57" t="s">
        <v>595</v>
      </c>
      <c r="R239" s="58">
        <v>44990</v>
      </c>
      <c r="S239" s="59" t="s">
        <v>87</v>
      </c>
      <c r="T239" s="47">
        <v>235</v>
      </c>
      <c r="U239" s="53">
        <f>VLOOKUP(Q239,'[1]MASTER ENTRIES 2023'!BA:BC,3,0)</f>
        <v>244</v>
      </c>
      <c r="V239" s="54"/>
      <c r="W239" s="55"/>
      <c r="X239" s="154"/>
      <c r="AB239" s="1"/>
    </row>
    <row r="240" spans="1:28" ht="30.6" customHeight="1" x14ac:dyDescent="0.4">
      <c r="N240" s="47">
        <v>236</v>
      </c>
      <c r="O240" s="48" t="s">
        <v>43</v>
      </c>
      <c r="P240" s="49" t="s">
        <v>596</v>
      </c>
      <c r="Q240" s="50" t="s">
        <v>597</v>
      </c>
      <c r="R240" s="51">
        <v>44991</v>
      </c>
      <c r="S240" s="52" t="s">
        <v>82</v>
      </c>
      <c r="T240" s="47">
        <v>236</v>
      </c>
      <c r="U240" s="53">
        <f>VLOOKUP(Q240,'[1]MASTER ENTRIES 2023'!BA:BC,3,0)</f>
        <v>224</v>
      </c>
      <c r="V240" s="54"/>
      <c r="W240" s="55"/>
      <c r="X240" s="154"/>
      <c r="AB240" s="1"/>
    </row>
    <row r="241" spans="14:28" ht="30.6" customHeight="1" x14ac:dyDescent="0.4">
      <c r="N241" s="47">
        <v>237</v>
      </c>
      <c r="O241" s="48" t="s">
        <v>43</v>
      </c>
      <c r="P241" s="49" t="s">
        <v>598</v>
      </c>
      <c r="Q241" s="50" t="s">
        <v>599</v>
      </c>
      <c r="R241" s="51">
        <v>44992</v>
      </c>
      <c r="S241" s="52" t="s">
        <v>87</v>
      </c>
      <c r="T241" s="47">
        <v>237</v>
      </c>
      <c r="U241" s="53">
        <f>VLOOKUP(Q241,'[1]MASTER ENTRIES 2023'!BA:BC,3,0)</f>
        <v>234</v>
      </c>
      <c r="V241" s="54"/>
      <c r="W241" s="55"/>
      <c r="X241" s="154"/>
      <c r="AB241" s="1"/>
    </row>
    <row r="242" spans="14:28" ht="30.6" customHeight="1" x14ac:dyDescent="0.4">
      <c r="N242" s="47">
        <v>238</v>
      </c>
      <c r="O242" s="48" t="s">
        <v>43</v>
      </c>
      <c r="P242" s="49" t="s">
        <v>600</v>
      </c>
      <c r="Q242" s="50" t="s">
        <v>601</v>
      </c>
      <c r="R242" s="51">
        <v>44992</v>
      </c>
      <c r="S242" s="52" t="s">
        <v>82</v>
      </c>
      <c r="T242" s="47">
        <v>238</v>
      </c>
      <c r="U242" s="53">
        <f>VLOOKUP(Q242,'[1]MASTER ENTRIES 2023'!BA:BC,3,0)</f>
        <v>234</v>
      </c>
      <c r="V242" s="54"/>
      <c r="W242" s="55"/>
      <c r="X242" s="154"/>
      <c r="AB242" s="1"/>
    </row>
    <row r="243" spans="14:28" ht="30.6" customHeight="1" x14ac:dyDescent="0.4">
      <c r="N243" s="38">
        <v>239</v>
      </c>
      <c r="O243" s="39" t="s">
        <v>164</v>
      </c>
      <c r="P243" s="40" t="s">
        <v>602</v>
      </c>
      <c r="Q243" s="41" t="s">
        <v>603</v>
      </c>
      <c r="R243" s="42">
        <v>44994</v>
      </c>
      <c r="S243" s="43" t="s">
        <v>87</v>
      </c>
      <c r="T243" s="38">
        <v>239</v>
      </c>
      <c r="U243" s="92" t="s">
        <v>83</v>
      </c>
      <c r="V243" s="93"/>
      <c r="W243" s="93"/>
      <c r="X243" s="94"/>
      <c r="AB243" s="1"/>
    </row>
    <row r="244" spans="14:28" ht="30.6" customHeight="1" x14ac:dyDescent="0.3">
      <c r="N244" s="108" t="s">
        <v>67</v>
      </c>
      <c r="O244" s="109"/>
      <c r="P244" s="108" t="s">
        <v>604</v>
      </c>
      <c r="Q244" s="109"/>
      <c r="R244" s="109"/>
      <c r="S244" s="109"/>
      <c r="T244" s="109"/>
      <c r="U244" s="110"/>
      <c r="V244" s="110"/>
      <c r="W244" s="109"/>
      <c r="X244" s="111"/>
      <c r="AB244" s="1"/>
    </row>
    <row r="245" spans="14:28" ht="88.8" customHeight="1" x14ac:dyDescent="0.3">
      <c r="N245" s="115" t="s">
        <v>69</v>
      </c>
      <c r="O245" s="112" t="s">
        <v>70</v>
      </c>
      <c r="P245" s="112" t="s">
        <v>3</v>
      </c>
      <c r="Q245" s="112" t="s">
        <v>71</v>
      </c>
      <c r="R245" s="112" t="s">
        <v>72</v>
      </c>
      <c r="S245" s="112" t="s">
        <v>73</v>
      </c>
      <c r="T245" s="112" t="s">
        <v>69</v>
      </c>
      <c r="U245" s="112" t="s">
        <v>74</v>
      </c>
      <c r="V245" s="112" t="s">
        <v>75</v>
      </c>
      <c r="W245" s="113" t="s">
        <v>76</v>
      </c>
      <c r="X245" s="112" t="s">
        <v>78</v>
      </c>
      <c r="AB245" s="1"/>
    </row>
    <row r="246" spans="14:28" ht="30.6" customHeight="1" x14ac:dyDescent="0.4">
      <c r="N246" s="47">
        <v>240</v>
      </c>
      <c r="O246" s="100" t="s">
        <v>2</v>
      </c>
      <c r="P246" s="49" t="s">
        <v>61</v>
      </c>
      <c r="Q246" s="57" t="s">
        <v>605</v>
      </c>
      <c r="R246" s="58">
        <v>44994</v>
      </c>
      <c r="S246" s="59" t="s">
        <v>82</v>
      </c>
      <c r="T246" s="47">
        <v>240</v>
      </c>
      <c r="U246" s="53">
        <f>VLOOKUP(Q246,'[1]MASTER ENTRIES 2023'!BA:BC,3,0)</f>
        <v>444</v>
      </c>
      <c r="V246" s="54"/>
      <c r="W246" s="55"/>
      <c r="X246" s="56">
        <v>2</v>
      </c>
      <c r="AB246" s="1"/>
    </row>
    <row r="247" spans="14:28" ht="30.6" customHeight="1" x14ac:dyDescent="0.4">
      <c r="N247" s="47">
        <v>241</v>
      </c>
      <c r="O247" s="100" t="s">
        <v>2</v>
      </c>
      <c r="P247" s="49" t="s">
        <v>606</v>
      </c>
      <c r="Q247" s="57" t="s">
        <v>607</v>
      </c>
      <c r="R247" s="58">
        <v>44994</v>
      </c>
      <c r="S247" s="59" t="s">
        <v>82</v>
      </c>
      <c r="T247" s="47">
        <v>241</v>
      </c>
      <c r="U247" s="53">
        <f>VLOOKUP(Q247,'[1]MASTER ENTRIES 2023'!BA:BC,3,0)</f>
        <v>434</v>
      </c>
      <c r="V247" s="54"/>
      <c r="W247" s="55"/>
      <c r="X247" s="154"/>
      <c r="AB247" s="1"/>
    </row>
    <row r="248" spans="14:28" ht="30" customHeight="1" x14ac:dyDescent="0.4">
      <c r="N248" s="47">
        <v>242</v>
      </c>
      <c r="O248" s="100" t="s">
        <v>2</v>
      </c>
      <c r="P248" s="49" t="s">
        <v>608</v>
      </c>
      <c r="Q248" s="57" t="s">
        <v>609</v>
      </c>
      <c r="R248" s="58">
        <v>44999</v>
      </c>
      <c r="S248" s="59" t="s">
        <v>82</v>
      </c>
      <c r="T248" s="47">
        <v>242</v>
      </c>
      <c r="U248" s="53">
        <f>VLOOKUP(Q248,'[1]MASTER ENTRIES 2023'!BA:BC,3,0)</f>
        <v>344</v>
      </c>
      <c r="V248" s="54"/>
      <c r="W248" s="55"/>
      <c r="X248" s="154"/>
      <c r="AB248" s="1"/>
    </row>
    <row r="249" spans="14:28" ht="30" customHeight="1" x14ac:dyDescent="0.4">
      <c r="N249" s="67">
        <v>243</v>
      </c>
      <c r="O249" s="181" t="s">
        <v>369</v>
      </c>
      <c r="P249" s="68" t="s">
        <v>610</v>
      </c>
      <c r="Q249" s="69" t="s">
        <v>611</v>
      </c>
      <c r="R249" s="70">
        <v>45000</v>
      </c>
      <c r="S249" s="71" t="s">
        <v>87</v>
      </c>
      <c r="T249" s="67">
        <v>243</v>
      </c>
      <c r="U249" s="92" t="s">
        <v>83</v>
      </c>
      <c r="V249" s="93"/>
      <c r="W249" s="93"/>
      <c r="X249" s="94"/>
      <c r="AB249" s="1"/>
    </row>
    <row r="250" spans="14:28" ht="30" customHeight="1" x14ac:dyDescent="0.4">
      <c r="N250" s="47">
        <v>244</v>
      </c>
      <c r="O250" s="100" t="s">
        <v>369</v>
      </c>
      <c r="P250" s="49" t="s">
        <v>612</v>
      </c>
      <c r="Q250" s="57" t="s">
        <v>613</v>
      </c>
      <c r="R250" s="58">
        <v>45000</v>
      </c>
      <c r="S250" s="59" t="s">
        <v>82</v>
      </c>
      <c r="T250" s="47">
        <v>244</v>
      </c>
      <c r="U250" s="53">
        <f>VLOOKUP(Q250,'[1]MASTER ENTRIES 2023'!BA:BC,3,0)</f>
        <v>333</v>
      </c>
      <c r="V250" s="54"/>
      <c r="W250" s="55"/>
      <c r="X250" s="154"/>
      <c r="AB250" s="1"/>
    </row>
    <row r="251" spans="14:28" ht="30" customHeight="1" x14ac:dyDescent="0.4">
      <c r="N251" s="67">
        <v>245</v>
      </c>
      <c r="O251" s="181" t="s">
        <v>33</v>
      </c>
      <c r="P251" s="68" t="s">
        <v>614</v>
      </c>
      <c r="Q251" s="69" t="s">
        <v>615</v>
      </c>
      <c r="R251" s="70">
        <v>45001</v>
      </c>
      <c r="S251" s="71" t="s">
        <v>82</v>
      </c>
      <c r="T251" s="67">
        <v>245</v>
      </c>
      <c r="U251" s="92" t="s">
        <v>83</v>
      </c>
      <c r="V251" s="93"/>
      <c r="W251" s="93"/>
      <c r="X251" s="94"/>
      <c r="AB251" s="1"/>
    </row>
    <row r="252" spans="14:28" ht="30.6" customHeight="1" x14ac:dyDescent="0.4">
      <c r="N252" s="47">
        <v>246</v>
      </c>
      <c r="O252" s="100" t="s">
        <v>369</v>
      </c>
      <c r="P252" s="49" t="s">
        <v>616</v>
      </c>
      <c r="Q252" s="57" t="s">
        <v>617</v>
      </c>
      <c r="R252" s="58">
        <v>45003</v>
      </c>
      <c r="S252" s="59" t="s">
        <v>87</v>
      </c>
      <c r="T252" s="47">
        <v>246</v>
      </c>
      <c r="U252" s="53">
        <f>VLOOKUP(Q252,'[1]MASTER ENTRIES 2023'!BA:BC,3,0)</f>
        <v>233</v>
      </c>
      <c r="V252" s="54"/>
      <c r="W252" s="55"/>
      <c r="X252" s="154"/>
      <c r="AB252" s="1"/>
    </row>
    <row r="253" spans="14:28" ht="30.6" customHeight="1" x14ac:dyDescent="0.4">
      <c r="N253" s="47">
        <v>247</v>
      </c>
      <c r="O253" s="100" t="s">
        <v>2</v>
      </c>
      <c r="P253" s="49" t="s">
        <v>62</v>
      </c>
      <c r="Q253" s="57" t="s">
        <v>618</v>
      </c>
      <c r="R253" s="58">
        <v>45014</v>
      </c>
      <c r="S253" s="59" t="s">
        <v>82</v>
      </c>
      <c r="T253" s="47">
        <v>247</v>
      </c>
      <c r="U253" s="53">
        <f>VLOOKUP(Q253,'[1]MASTER ENTRIES 2023'!BA:BC,3,0)</f>
        <v>444</v>
      </c>
      <c r="V253" s="54"/>
      <c r="W253" s="55"/>
      <c r="X253" s="56">
        <v>3</v>
      </c>
      <c r="AB253" s="1"/>
    </row>
    <row r="254" spans="14:28" ht="30.6" customHeight="1" x14ac:dyDescent="0.4">
      <c r="N254" s="47">
        <v>248</v>
      </c>
      <c r="O254" s="49" t="s">
        <v>37</v>
      </c>
      <c r="P254" s="49" t="s">
        <v>619</v>
      </c>
      <c r="Q254" s="50" t="s">
        <v>620</v>
      </c>
      <c r="R254" s="95">
        <v>45017</v>
      </c>
      <c r="S254" s="52" t="s">
        <v>87</v>
      </c>
      <c r="T254" s="47">
        <v>248</v>
      </c>
      <c r="U254" s="53">
        <f>VLOOKUP(Q254,'[1]MASTER ENTRIES 2023'!BA:BC,3,0)</f>
        <v>344</v>
      </c>
      <c r="V254" s="54"/>
      <c r="W254" s="55"/>
      <c r="X254" s="56">
        <v>5</v>
      </c>
      <c r="AB254" s="1"/>
    </row>
    <row r="255" spans="14:28" ht="30.6" customHeight="1" x14ac:dyDescent="0.4">
      <c r="N255" s="47">
        <v>249</v>
      </c>
      <c r="O255" s="49" t="s">
        <v>37</v>
      </c>
      <c r="P255" s="49" t="s">
        <v>621</v>
      </c>
      <c r="Q255" s="50" t="s">
        <v>622</v>
      </c>
      <c r="R255" s="95">
        <v>45017</v>
      </c>
      <c r="S255" s="52" t="s">
        <v>82</v>
      </c>
      <c r="T255" s="47">
        <v>249</v>
      </c>
      <c r="U255" s="53">
        <f>VLOOKUP(Q255,'[1]MASTER ENTRIES 2023'!BA:BC,3,0)</f>
        <v>344</v>
      </c>
      <c r="V255" s="54"/>
      <c r="W255" s="55"/>
      <c r="X255" s="154"/>
      <c r="AB255" s="1"/>
    </row>
    <row r="256" spans="14:28" ht="30.6" customHeight="1" x14ac:dyDescent="0.4">
      <c r="N256" s="47">
        <v>250</v>
      </c>
      <c r="O256" s="100" t="s">
        <v>29</v>
      </c>
      <c r="P256" s="49" t="s">
        <v>623</v>
      </c>
      <c r="Q256" s="209" t="s">
        <v>624</v>
      </c>
      <c r="R256" s="210">
        <v>45017</v>
      </c>
      <c r="S256" s="211" t="s">
        <v>82</v>
      </c>
      <c r="T256" s="47">
        <v>250</v>
      </c>
      <c r="U256" s="53">
        <f>VLOOKUP(Q256,'[1]MASTER ENTRIES 2023'!BA:BC,3,0)</f>
        <v>344</v>
      </c>
      <c r="V256" s="54"/>
      <c r="W256" s="55"/>
      <c r="X256" s="154"/>
      <c r="AB256" s="1"/>
    </row>
    <row r="257" spans="14:28" ht="30.6" customHeight="1" x14ac:dyDescent="0.4">
      <c r="N257" s="47">
        <v>251</v>
      </c>
      <c r="O257" s="49" t="s">
        <v>37</v>
      </c>
      <c r="P257" s="49" t="s">
        <v>625</v>
      </c>
      <c r="Q257" s="50" t="s">
        <v>626</v>
      </c>
      <c r="R257" s="95">
        <v>45019</v>
      </c>
      <c r="S257" s="52" t="s">
        <v>82</v>
      </c>
      <c r="T257" s="47">
        <v>251</v>
      </c>
      <c r="U257" s="53">
        <f>VLOOKUP(Q257,'[1]MASTER ENTRIES 2023'!BA:BC,3,0)</f>
        <v>234</v>
      </c>
      <c r="V257" s="54"/>
      <c r="W257" s="55"/>
      <c r="X257" s="154"/>
      <c r="AB257" s="1"/>
    </row>
    <row r="258" spans="14:28" ht="30.6" customHeight="1" x14ac:dyDescent="0.4">
      <c r="N258" s="47">
        <v>252</v>
      </c>
      <c r="O258" s="48" t="s">
        <v>84</v>
      </c>
      <c r="P258" s="49" t="s">
        <v>627</v>
      </c>
      <c r="Q258" s="50" t="s">
        <v>628</v>
      </c>
      <c r="R258" s="51">
        <v>45020</v>
      </c>
      <c r="S258" s="52" t="s">
        <v>82</v>
      </c>
      <c r="T258" s="47">
        <v>252</v>
      </c>
      <c r="U258" s="53">
        <f>VLOOKUP(Q258,'[1]MASTER ENTRIES 2023'!BA:BC,3,0)</f>
        <v>323</v>
      </c>
      <c r="V258" s="54"/>
      <c r="W258" s="55"/>
      <c r="X258" s="154"/>
      <c r="AB258" s="1"/>
    </row>
    <row r="259" spans="14:28" ht="30.6" customHeight="1" x14ac:dyDescent="0.4">
      <c r="N259" s="67">
        <v>253</v>
      </c>
      <c r="O259" s="181" t="s">
        <v>37</v>
      </c>
      <c r="P259" s="68" t="s">
        <v>629</v>
      </c>
      <c r="Q259" s="69" t="s">
        <v>630</v>
      </c>
      <c r="R259" s="70">
        <v>45021</v>
      </c>
      <c r="S259" s="71" t="s">
        <v>82</v>
      </c>
      <c r="T259" s="67">
        <v>253</v>
      </c>
      <c r="U259" s="92" t="s">
        <v>83</v>
      </c>
      <c r="V259" s="93"/>
      <c r="W259" s="93"/>
      <c r="X259" s="94"/>
      <c r="AB259" s="1"/>
    </row>
    <row r="260" spans="14:28" ht="30.6" customHeight="1" x14ac:dyDescent="0.4">
      <c r="N260" s="47">
        <v>254</v>
      </c>
      <c r="O260" s="49" t="s">
        <v>37</v>
      </c>
      <c r="P260" s="49" t="s">
        <v>631</v>
      </c>
      <c r="Q260" s="50" t="s">
        <v>632</v>
      </c>
      <c r="R260" s="51">
        <v>45022</v>
      </c>
      <c r="S260" s="59" t="s">
        <v>82</v>
      </c>
      <c r="T260" s="47">
        <v>254</v>
      </c>
      <c r="U260" s="53">
        <f>VLOOKUP(Q260,'[1]MASTER ENTRIES 2023'!BA:BC,3,0)</f>
        <v>333</v>
      </c>
      <c r="V260" s="54"/>
      <c r="W260" s="55"/>
      <c r="X260" s="154"/>
      <c r="AB260" s="1"/>
    </row>
    <row r="261" spans="14:28" ht="30.6" customHeight="1" x14ac:dyDescent="0.4">
      <c r="N261" s="47">
        <v>255</v>
      </c>
      <c r="O261" s="100" t="s">
        <v>29</v>
      </c>
      <c r="P261" s="49" t="s">
        <v>63</v>
      </c>
      <c r="Q261" s="209" t="s">
        <v>633</v>
      </c>
      <c r="R261" s="210">
        <v>45024</v>
      </c>
      <c r="S261" s="211" t="s">
        <v>82</v>
      </c>
      <c r="T261" s="47">
        <v>255</v>
      </c>
      <c r="U261" s="53">
        <f>VLOOKUP(Q261,'[1]MASTER ENTRIES 2023'!BA:BC,3,0)</f>
        <v>444</v>
      </c>
      <c r="V261" s="54"/>
      <c r="W261" s="55"/>
      <c r="X261" s="56">
        <v>1</v>
      </c>
      <c r="AB261" s="1"/>
    </row>
    <row r="262" spans="14:28" ht="30.6" customHeight="1" x14ac:dyDescent="0.4">
      <c r="N262" s="47">
        <v>256</v>
      </c>
      <c r="O262" s="100" t="s">
        <v>284</v>
      </c>
      <c r="P262" s="49" t="s">
        <v>634</v>
      </c>
      <c r="Q262" s="57" t="s">
        <v>635</v>
      </c>
      <c r="R262" s="58">
        <v>45024</v>
      </c>
      <c r="S262" s="59" t="s">
        <v>82</v>
      </c>
      <c r="T262" s="47">
        <v>256</v>
      </c>
      <c r="U262" s="53">
        <f>VLOOKUP(Q262,'[1]MASTER ENTRIES 2023'!BA:BC,3,0)</f>
        <v>234</v>
      </c>
      <c r="V262" s="54"/>
      <c r="W262" s="55"/>
      <c r="X262" s="154"/>
      <c r="AB262" s="1"/>
    </row>
    <row r="263" spans="14:28" ht="30.6" customHeight="1" x14ac:dyDescent="0.4">
      <c r="N263" s="47">
        <v>257</v>
      </c>
      <c r="O263" s="100" t="s">
        <v>29</v>
      </c>
      <c r="P263" s="49" t="s">
        <v>64</v>
      </c>
      <c r="Q263" s="209" t="s">
        <v>636</v>
      </c>
      <c r="R263" s="212">
        <v>45027</v>
      </c>
      <c r="S263" s="211" t="s">
        <v>82</v>
      </c>
      <c r="T263" s="47">
        <v>257</v>
      </c>
      <c r="U263" s="53">
        <f>VLOOKUP(Q263,'[1]MASTER ENTRIES 2023'!BA:BC,3,0)</f>
        <v>444</v>
      </c>
      <c r="V263" s="54"/>
      <c r="W263" s="55"/>
      <c r="X263" s="56">
        <v>4</v>
      </c>
      <c r="AB263" s="1"/>
    </row>
    <row r="264" spans="14:28" x14ac:dyDescent="0.3">
      <c r="AB264" s="1"/>
    </row>
    <row r="265" spans="14:28" x14ac:dyDescent="0.3">
      <c r="AB265" s="1"/>
    </row>
    <row r="266" spans="14:28" x14ac:dyDescent="0.3">
      <c r="AB266" s="1"/>
    </row>
    <row r="267" spans="14:28" x14ac:dyDescent="0.3">
      <c r="AB267" s="1"/>
    </row>
    <row r="268" spans="14:28" x14ac:dyDescent="0.3">
      <c r="AB268" s="1"/>
    </row>
    <row r="269" spans="14:28" x14ac:dyDescent="0.3">
      <c r="AB269" s="1"/>
    </row>
    <row r="270" spans="14:28" x14ac:dyDescent="0.3">
      <c r="AB270" s="1"/>
    </row>
    <row r="271" spans="14:28" x14ac:dyDescent="0.3">
      <c r="AB271" s="1"/>
    </row>
    <row r="272" spans="14:28" x14ac:dyDescent="0.3">
      <c r="AB272" s="1"/>
    </row>
    <row r="273" spans="28:28" x14ac:dyDescent="0.3">
      <c r="AB273" s="1"/>
    </row>
    <row r="274" spans="28:28" x14ac:dyDescent="0.3">
      <c r="AB274" s="1"/>
    </row>
    <row r="275" spans="28:28" x14ac:dyDescent="0.3">
      <c r="AB275" s="1"/>
    </row>
    <row r="276" spans="28:28" x14ac:dyDescent="0.3">
      <c r="AB276" s="1"/>
    </row>
    <row r="277" spans="28:28" x14ac:dyDescent="0.3">
      <c r="AB277" s="1"/>
    </row>
    <row r="278" spans="28:28" x14ac:dyDescent="0.3">
      <c r="AB278" s="1"/>
    </row>
    <row r="279" spans="28:28" x14ac:dyDescent="0.3">
      <c r="AB279" s="1"/>
    </row>
    <row r="280" spans="28:28" x14ac:dyDescent="0.3">
      <c r="AB280" s="1"/>
    </row>
    <row r="281" spans="28:28" x14ac:dyDescent="0.3">
      <c r="AB281" s="1"/>
    </row>
    <row r="282" spans="28:28" x14ac:dyDescent="0.3">
      <c r="AB282" s="1"/>
    </row>
    <row r="283" spans="28:28" x14ac:dyDescent="0.3">
      <c r="AB283" s="1"/>
    </row>
    <row r="284" spans="28:28" x14ac:dyDescent="0.3">
      <c r="AB284" s="1"/>
    </row>
    <row r="285" spans="28:28" x14ac:dyDescent="0.3">
      <c r="AB285" s="1"/>
    </row>
    <row r="286" spans="28:28" x14ac:dyDescent="0.3">
      <c r="AB286" s="1"/>
    </row>
    <row r="287" spans="28:28" x14ac:dyDescent="0.3">
      <c r="AB287" s="1"/>
    </row>
    <row r="288" spans="28:28" x14ac:dyDescent="0.3">
      <c r="AB288" s="1"/>
    </row>
    <row r="289" spans="28:28" x14ac:dyDescent="0.3">
      <c r="AB289" s="1"/>
    </row>
    <row r="290" spans="28:28" x14ac:dyDescent="0.3">
      <c r="AB290" s="1"/>
    </row>
    <row r="291" spans="28:28" x14ac:dyDescent="0.3">
      <c r="AB291" s="1"/>
    </row>
    <row r="292" spans="28:28" x14ac:dyDescent="0.3">
      <c r="AB292" s="1"/>
    </row>
    <row r="293" spans="28:28" x14ac:dyDescent="0.3">
      <c r="AB293" s="1"/>
    </row>
    <row r="294" spans="28:28" x14ac:dyDescent="0.3">
      <c r="AB294" s="1"/>
    </row>
    <row r="295" spans="28:28" x14ac:dyDescent="0.3">
      <c r="AB295" s="1"/>
    </row>
    <row r="296" spans="28:28" x14ac:dyDescent="0.3">
      <c r="AB296" s="1"/>
    </row>
    <row r="297" spans="28:28" x14ac:dyDescent="0.3">
      <c r="AB297" s="1"/>
    </row>
    <row r="298" spans="28:28" x14ac:dyDescent="0.3">
      <c r="AB298" s="1"/>
    </row>
    <row r="299" spans="28:28" x14ac:dyDescent="0.3">
      <c r="AB299" s="1"/>
    </row>
    <row r="300" spans="28:28" x14ac:dyDescent="0.3">
      <c r="AB300" s="1"/>
    </row>
    <row r="301" spans="28:28" x14ac:dyDescent="0.3">
      <c r="AB301" s="1"/>
    </row>
    <row r="302" spans="28:28" x14ac:dyDescent="0.3">
      <c r="AB302" s="1"/>
    </row>
    <row r="303" spans="28:28" x14ac:dyDescent="0.3">
      <c r="AB303" s="1"/>
    </row>
    <row r="304" spans="28:28" x14ac:dyDescent="0.3">
      <c r="AB304" s="1"/>
    </row>
    <row r="305" spans="28:28" x14ac:dyDescent="0.3">
      <c r="AB305" s="1"/>
    </row>
    <row r="306" spans="28:28" x14ac:dyDescent="0.3">
      <c r="AB306" s="1"/>
    </row>
    <row r="307" spans="28:28" x14ac:dyDescent="0.3">
      <c r="AB307" s="1"/>
    </row>
    <row r="308" spans="28:28" x14ac:dyDescent="0.3">
      <c r="AB308" s="1"/>
    </row>
    <row r="309" spans="28:28" x14ac:dyDescent="0.3">
      <c r="AB309" s="1"/>
    </row>
    <row r="310" spans="28:28" x14ac:dyDescent="0.3">
      <c r="AB310" s="1"/>
    </row>
    <row r="311" spans="28:28" x14ac:dyDescent="0.3">
      <c r="AB311" s="1"/>
    </row>
    <row r="312" spans="28:28" x14ac:dyDescent="0.3">
      <c r="AB312" s="1"/>
    </row>
    <row r="313" spans="28:28" x14ac:dyDescent="0.3">
      <c r="AB313" s="1"/>
    </row>
    <row r="314" spans="28:28" x14ac:dyDescent="0.3">
      <c r="AB314" s="1"/>
    </row>
    <row r="315" spans="28:28" x14ac:dyDescent="0.3">
      <c r="AB315" s="1"/>
    </row>
    <row r="316" spans="28:28" x14ac:dyDescent="0.3">
      <c r="AB316" s="1"/>
    </row>
    <row r="317" spans="28:28" x14ac:dyDescent="0.3">
      <c r="AB317" s="1"/>
    </row>
    <row r="318" spans="28:28" x14ac:dyDescent="0.3">
      <c r="AB318" s="1"/>
    </row>
    <row r="319" spans="28:28" x14ac:dyDescent="0.3">
      <c r="AB319" s="1"/>
    </row>
    <row r="320" spans="28:28" x14ac:dyDescent="0.3">
      <c r="AB320" s="1"/>
    </row>
    <row r="321" spans="28:28" x14ac:dyDescent="0.3">
      <c r="AB321" s="1"/>
    </row>
    <row r="322" spans="28:28" x14ac:dyDescent="0.3">
      <c r="AB322" s="1"/>
    </row>
    <row r="323" spans="28:28" x14ac:dyDescent="0.3">
      <c r="AB323" s="1"/>
    </row>
    <row r="324" spans="28:28" x14ac:dyDescent="0.3">
      <c r="AB324" s="1"/>
    </row>
    <row r="325" spans="28:28" x14ac:dyDescent="0.3">
      <c r="AB325" s="1"/>
    </row>
    <row r="326" spans="28:28" x14ac:dyDescent="0.3">
      <c r="AB326" s="1"/>
    </row>
    <row r="327" spans="28:28" x14ac:dyDescent="0.3">
      <c r="AB327" s="1"/>
    </row>
    <row r="328" spans="28:28" x14ac:dyDescent="0.3">
      <c r="AB328" s="1"/>
    </row>
    <row r="329" spans="28:28" x14ac:dyDescent="0.3">
      <c r="AB329" s="1"/>
    </row>
    <row r="330" spans="28:28" x14ac:dyDescent="0.3">
      <c r="AB330" s="1"/>
    </row>
    <row r="331" spans="28:28" x14ac:dyDescent="0.3">
      <c r="AB331" s="1"/>
    </row>
    <row r="332" spans="28:28" x14ac:dyDescent="0.3">
      <c r="AB332" s="1"/>
    </row>
    <row r="333" spans="28:28" x14ac:dyDescent="0.3">
      <c r="AB333" s="1"/>
    </row>
    <row r="334" spans="28:28" x14ac:dyDescent="0.3">
      <c r="AB334" s="1"/>
    </row>
    <row r="335" spans="28:28" x14ac:dyDescent="0.3">
      <c r="AB335" s="1"/>
    </row>
    <row r="336" spans="28:28" x14ac:dyDescent="0.3">
      <c r="AB336" s="1"/>
    </row>
    <row r="337" spans="14:28" x14ac:dyDescent="0.3">
      <c r="AB337" s="1"/>
    </row>
    <row r="338" spans="14:28" x14ac:dyDescent="0.3">
      <c r="AB338" s="1"/>
    </row>
    <row r="339" spans="14:28" x14ac:dyDescent="0.3">
      <c r="AB339" s="1"/>
    </row>
    <row r="340" spans="14:28" x14ac:dyDescent="0.3">
      <c r="AB340" s="1"/>
    </row>
    <row r="341" spans="14:28" x14ac:dyDescent="0.3">
      <c r="AB341" s="1"/>
    </row>
    <row r="342" spans="14:28" x14ac:dyDescent="0.3">
      <c r="N342" s="175"/>
      <c r="O342" s="175"/>
      <c r="P342" s="175"/>
      <c r="Q342" s="175"/>
      <c r="R342" s="175"/>
      <c r="S342" s="175"/>
      <c r="T342" s="175"/>
      <c r="U342" s="213"/>
      <c r="V342" s="213"/>
      <c r="W342" s="175"/>
      <c r="AB342" s="1"/>
    </row>
    <row r="343" spans="14:28" x14ac:dyDescent="0.3">
      <c r="AB343" s="1"/>
    </row>
    <row r="344" spans="14:28" x14ac:dyDescent="0.3">
      <c r="AB344" s="1"/>
    </row>
    <row r="345" spans="14:28" x14ac:dyDescent="0.3">
      <c r="AB345" s="1"/>
    </row>
    <row r="346" spans="14:28" x14ac:dyDescent="0.3">
      <c r="AB346" s="1"/>
    </row>
    <row r="347" spans="14:28" x14ac:dyDescent="0.3">
      <c r="AB347" s="1"/>
    </row>
    <row r="348" spans="14:28" x14ac:dyDescent="0.3">
      <c r="AB348" s="1"/>
    </row>
    <row r="349" spans="14:28" x14ac:dyDescent="0.3">
      <c r="AB349" s="1"/>
    </row>
    <row r="350" spans="14:28" x14ac:dyDescent="0.3">
      <c r="AB350" s="1"/>
    </row>
    <row r="351" spans="14:28" x14ac:dyDescent="0.3">
      <c r="AB351" s="1"/>
    </row>
    <row r="352" spans="14:28" x14ac:dyDescent="0.3">
      <c r="AB352" s="1"/>
    </row>
    <row r="353" spans="28:28" x14ac:dyDescent="0.3">
      <c r="AB353" s="1"/>
    </row>
    <row r="354" spans="28:28" x14ac:dyDescent="0.3">
      <c r="AB354" s="1"/>
    </row>
    <row r="355" spans="28:28" x14ac:dyDescent="0.3">
      <c r="AB355" s="1"/>
    </row>
    <row r="356" spans="28:28" x14ac:dyDescent="0.3">
      <c r="AB356" s="1"/>
    </row>
    <row r="357" spans="28:28" x14ac:dyDescent="0.3">
      <c r="AB357" s="1"/>
    </row>
    <row r="358" spans="28:28" x14ac:dyDescent="0.3">
      <c r="AB358" s="1"/>
    </row>
    <row r="359" spans="28:28" x14ac:dyDescent="0.3">
      <c r="AB359" s="1"/>
    </row>
    <row r="360" spans="28:28" x14ac:dyDescent="0.3">
      <c r="AB360" s="1"/>
    </row>
    <row r="361" spans="28:28" x14ac:dyDescent="0.3">
      <c r="AB361" s="1"/>
    </row>
    <row r="362" spans="28:28" x14ac:dyDescent="0.3">
      <c r="AB362" s="1"/>
    </row>
    <row r="363" spans="28:28" x14ac:dyDescent="0.3">
      <c r="AB363" s="1"/>
    </row>
    <row r="364" spans="28:28" x14ac:dyDescent="0.3">
      <c r="AB364" s="1"/>
    </row>
    <row r="365" spans="28:28" x14ac:dyDescent="0.3">
      <c r="AB365" s="1"/>
    </row>
    <row r="366" spans="28:28" x14ac:dyDescent="0.3">
      <c r="AB366" s="1"/>
    </row>
    <row r="367" spans="28:28" x14ac:dyDescent="0.3">
      <c r="AB367" s="1"/>
    </row>
    <row r="368" spans="28:28" x14ac:dyDescent="0.3">
      <c r="AB368" s="1"/>
    </row>
    <row r="369" spans="28:28" x14ac:dyDescent="0.3">
      <c r="AB369" s="1"/>
    </row>
    <row r="370" spans="28:28" x14ac:dyDescent="0.3">
      <c r="AB370" s="1"/>
    </row>
    <row r="371" spans="28:28" x14ac:dyDescent="0.3">
      <c r="AB371" s="1"/>
    </row>
    <row r="372" spans="28:28" x14ac:dyDescent="0.3">
      <c r="AB372" s="1"/>
    </row>
    <row r="373" spans="28:28" x14ac:dyDescent="0.3">
      <c r="AB373" s="1"/>
    </row>
    <row r="374" spans="28:28" x14ac:dyDescent="0.3">
      <c r="AB374" s="1"/>
    </row>
    <row r="375" spans="28:28" x14ac:dyDescent="0.3">
      <c r="AB375" s="1"/>
    </row>
    <row r="376" spans="28:28" x14ac:dyDescent="0.3">
      <c r="AB376" s="1"/>
    </row>
    <row r="377" spans="28:28" x14ac:dyDescent="0.3">
      <c r="AB377" s="1"/>
    </row>
    <row r="378" spans="28:28" x14ac:dyDescent="0.3">
      <c r="AB378" s="1"/>
    </row>
    <row r="379" spans="28:28" x14ac:dyDescent="0.3">
      <c r="AB379" s="1"/>
    </row>
    <row r="380" spans="28:28" x14ac:dyDescent="0.3">
      <c r="AB380" s="1"/>
    </row>
    <row r="381" spans="28:28" x14ac:dyDescent="0.3">
      <c r="AB381" s="1"/>
    </row>
    <row r="382" spans="28:28" x14ac:dyDescent="0.3">
      <c r="AB382" s="1"/>
    </row>
    <row r="383" spans="28:28" x14ac:dyDescent="0.3">
      <c r="AB383" s="1"/>
    </row>
    <row r="384" spans="28:28" x14ac:dyDescent="0.3">
      <c r="AB384" s="1"/>
    </row>
    <row r="385" spans="14:28" x14ac:dyDescent="0.3">
      <c r="AB385" s="1"/>
    </row>
    <row r="386" spans="14:28" x14ac:dyDescent="0.3">
      <c r="AB386" s="1"/>
    </row>
    <row r="387" spans="14:28" x14ac:dyDescent="0.3">
      <c r="AB387" s="1"/>
    </row>
    <row r="388" spans="14:28" x14ac:dyDescent="0.3">
      <c r="AB388" s="1"/>
    </row>
    <row r="389" spans="14:28" x14ac:dyDescent="0.3">
      <c r="AB389" s="1"/>
    </row>
    <row r="390" spans="14:28" x14ac:dyDescent="0.3">
      <c r="AB390" s="1"/>
    </row>
    <row r="391" spans="14:28" x14ac:dyDescent="0.3">
      <c r="AB391" s="1"/>
    </row>
    <row r="392" spans="14:28" x14ac:dyDescent="0.3">
      <c r="AB392" s="1"/>
    </row>
    <row r="393" spans="14:28" x14ac:dyDescent="0.3">
      <c r="AB393" s="1"/>
    </row>
    <row r="394" spans="14:28" x14ac:dyDescent="0.3">
      <c r="AB394" s="1"/>
    </row>
    <row r="397" spans="14:28" x14ac:dyDescent="0.3">
      <c r="N397" s="195"/>
      <c r="O397" s="195"/>
      <c r="P397" s="195"/>
      <c r="Q397" s="195"/>
      <c r="R397" s="195"/>
      <c r="S397" s="195"/>
      <c r="T397" s="195"/>
      <c r="U397" s="214"/>
      <c r="V397" s="214"/>
      <c r="W397" s="195"/>
    </row>
    <row r="420" spans="14:23" x14ac:dyDescent="0.3">
      <c r="N420" s="175"/>
      <c r="O420" s="175"/>
      <c r="P420" s="175"/>
      <c r="Q420" s="175"/>
      <c r="R420" s="175"/>
      <c r="S420" s="175"/>
      <c r="T420" s="175"/>
      <c r="U420" s="213"/>
      <c r="V420" s="213"/>
      <c r="W420" s="175"/>
    </row>
  </sheetData>
  <mergeCells count="85">
    <mergeCell ref="U259:X259"/>
    <mergeCell ref="U223:X223"/>
    <mergeCell ref="U233:X233"/>
    <mergeCell ref="U238:X238"/>
    <mergeCell ref="U243:X243"/>
    <mergeCell ref="U249:X249"/>
    <mergeCell ref="U251:X251"/>
    <mergeCell ref="U203:X203"/>
    <mergeCell ref="U207:X207"/>
    <mergeCell ref="U209:X209"/>
    <mergeCell ref="U210:X210"/>
    <mergeCell ref="U215:X215"/>
    <mergeCell ref="U222:X222"/>
    <mergeCell ref="U189:X189"/>
    <mergeCell ref="U190:X190"/>
    <mergeCell ref="U191:X191"/>
    <mergeCell ref="U192:X192"/>
    <mergeCell ref="U196:X196"/>
    <mergeCell ref="U201:X201"/>
    <mergeCell ref="U174:X174"/>
    <mergeCell ref="U177:X177"/>
    <mergeCell ref="U178:X178"/>
    <mergeCell ref="U180:X180"/>
    <mergeCell ref="U183:X183"/>
    <mergeCell ref="U188:X188"/>
    <mergeCell ref="H155:K155"/>
    <mergeCell ref="U155:X155"/>
    <mergeCell ref="U161:X161"/>
    <mergeCell ref="U171:X171"/>
    <mergeCell ref="U172:X172"/>
    <mergeCell ref="U173:X173"/>
    <mergeCell ref="H130:K130"/>
    <mergeCell ref="U133:X133"/>
    <mergeCell ref="U135:X135"/>
    <mergeCell ref="H149:K149"/>
    <mergeCell ref="U150:X150"/>
    <mergeCell ref="U152:X152"/>
    <mergeCell ref="U107:X107"/>
    <mergeCell ref="H108:K108"/>
    <mergeCell ref="U112:X112"/>
    <mergeCell ref="U113:X113"/>
    <mergeCell ref="U118:X118"/>
    <mergeCell ref="U119:X119"/>
    <mergeCell ref="U82:Y82"/>
    <mergeCell ref="U87:Y87"/>
    <mergeCell ref="U88:Y88"/>
    <mergeCell ref="A90:B90"/>
    <mergeCell ref="N90:O90"/>
    <mergeCell ref="U92:Y92"/>
    <mergeCell ref="U74:Y74"/>
    <mergeCell ref="A76:B76"/>
    <mergeCell ref="N76:O76"/>
    <mergeCell ref="H78:L78"/>
    <mergeCell ref="U79:Y79"/>
    <mergeCell ref="U81:Y81"/>
    <mergeCell ref="U60:Y60"/>
    <mergeCell ref="U62:Y62"/>
    <mergeCell ref="U64:Y64"/>
    <mergeCell ref="U65:Y65"/>
    <mergeCell ref="U66:Y66"/>
    <mergeCell ref="U67:Y67"/>
    <mergeCell ref="U48:Y48"/>
    <mergeCell ref="U50:Y50"/>
    <mergeCell ref="U51:Y51"/>
    <mergeCell ref="A55:B55"/>
    <mergeCell ref="N55:O55"/>
    <mergeCell ref="U59:Y59"/>
    <mergeCell ref="U31:Y31"/>
    <mergeCell ref="U39:Y39"/>
    <mergeCell ref="U42:Y42"/>
    <mergeCell ref="U43:Y43"/>
    <mergeCell ref="U44:Y44"/>
    <mergeCell ref="N46:O46"/>
    <mergeCell ref="N14:O14"/>
    <mergeCell ref="U16:Y16"/>
    <mergeCell ref="U18:Y18"/>
    <mergeCell ref="A26:B26"/>
    <mergeCell ref="N26:O26"/>
    <mergeCell ref="H30:L30"/>
    <mergeCell ref="A2:K2"/>
    <mergeCell ref="N2:W2"/>
    <mergeCell ref="N3:O3"/>
    <mergeCell ref="U5:Y5"/>
    <mergeCell ref="U10:Y10"/>
    <mergeCell ref="U11:Y11"/>
  </mergeCells>
  <dataValidations count="1">
    <dataValidation type="list" allowBlank="1" showInputMessage="1" showErrorMessage="1" sqref="S137 S194 S184 S65:S73" xr:uid="{F20D3C6D-2980-41A2-9DC7-BAD6E2906677}">
      <formula1>"Yes,No"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ECDC1-D0F8-465C-810C-A935F295589B}">
  <sheetPr>
    <tabColor rgb="FF002060"/>
  </sheetPr>
  <dimension ref="A1:H50"/>
  <sheetViews>
    <sheetView workbookViewId="0">
      <selection activeCell="C23" sqref="C23"/>
    </sheetView>
  </sheetViews>
  <sheetFormatPr defaultRowHeight="14.4" x14ac:dyDescent="0.3"/>
  <cols>
    <col min="1" max="1" width="21.21875" bestFit="1" customWidth="1"/>
    <col min="2" max="2" width="11.77734375" bestFit="1" customWidth="1"/>
    <col min="3" max="3" width="19.77734375" bestFit="1" customWidth="1"/>
    <col min="4" max="4" width="13.5546875" style="1" bestFit="1" customWidth="1"/>
    <col min="5" max="5" width="3.5546875" customWidth="1"/>
    <col min="6" max="6" width="21.21875" style="1" bestFit="1" customWidth="1"/>
    <col min="7" max="7" width="11.77734375" style="1" bestFit="1" customWidth="1"/>
    <col min="8" max="8" width="22.33203125" style="1" bestFit="1" customWidth="1"/>
    <col min="9" max="9" width="3" customWidth="1"/>
  </cols>
  <sheetData>
    <row r="1" spans="1:8" s="9" customFormat="1" ht="18" customHeight="1" x14ac:dyDescent="0.3">
      <c r="A1" s="8" t="s">
        <v>5</v>
      </c>
      <c r="B1" s="8" t="s">
        <v>4</v>
      </c>
      <c r="C1" s="8" t="s">
        <v>21</v>
      </c>
      <c r="D1" s="8" t="s">
        <v>22</v>
      </c>
      <c r="F1" s="8" t="s">
        <v>5</v>
      </c>
      <c r="G1" s="8" t="s">
        <v>23</v>
      </c>
      <c r="H1" s="8" t="s">
        <v>24</v>
      </c>
    </row>
    <row r="2" spans="1:8" x14ac:dyDescent="0.3">
      <c r="A2" s="10" t="s">
        <v>25</v>
      </c>
      <c r="B2" s="10" t="s">
        <v>16</v>
      </c>
      <c r="C2" s="11" t="s">
        <v>15</v>
      </c>
      <c r="D2" s="12">
        <v>666</v>
      </c>
      <c r="F2" s="10" t="s">
        <v>2</v>
      </c>
      <c r="G2" s="10" t="s">
        <v>1</v>
      </c>
      <c r="H2" s="13">
        <f t="shared" ref="H2:H15" si="0">COUNTIF(A:A,F2)</f>
        <v>4</v>
      </c>
    </row>
    <row r="3" spans="1:8" x14ac:dyDescent="0.3">
      <c r="A3" s="14" t="s">
        <v>26</v>
      </c>
      <c r="B3" s="14" t="s">
        <v>27</v>
      </c>
      <c r="C3" s="11" t="s">
        <v>28</v>
      </c>
      <c r="D3" s="12">
        <v>666</v>
      </c>
      <c r="F3" s="14" t="s">
        <v>26</v>
      </c>
      <c r="G3" s="14" t="s">
        <v>27</v>
      </c>
      <c r="H3" s="13">
        <f t="shared" si="0"/>
        <v>3</v>
      </c>
    </row>
    <row r="4" spans="1:8" x14ac:dyDescent="0.3">
      <c r="A4" s="15" t="s">
        <v>9</v>
      </c>
      <c r="B4" s="15" t="s">
        <v>8</v>
      </c>
      <c r="C4" s="11" t="s">
        <v>7</v>
      </c>
      <c r="D4" s="12">
        <v>555</v>
      </c>
      <c r="F4" s="10" t="s">
        <v>29</v>
      </c>
      <c r="G4" s="10" t="s">
        <v>30</v>
      </c>
      <c r="H4" s="13">
        <f t="shared" si="0"/>
        <v>2</v>
      </c>
    </row>
    <row r="5" spans="1:8" x14ac:dyDescent="0.3">
      <c r="A5" s="10" t="s">
        <v>2</v>
      </c>
      <c r="B5" s="10" t="s">
        <v>1</v>
      </c>
      <c r="C5" s="11" t="s">
        <v>0</v>
      </c>
      <c r="D5" s="12">
        <v>555</v>
      </c>
      <c r="F5" s="15" t="s">
        <v>31</v>
      </c>
      <c r="G5" s="15" t="s">
        <v>32</v>
      </c>
      <c r="H5" s="13">
        <f t="shared" si="0"/>
        <v>2</v>
      </c>
    </row>
    <row r="6" spans="1:8" x14ac:dyDescent="0.3">
      <c r="A6" s="10" t="s">
        <v>33</v>
      </c>
      <c r="B6" s="10" t="s">
        <v>12</v>
      </c>
      <c r="C6" s="11" t="s">
        <v>34</v>
      </c>
      <c r="D6" s="12">
        <v>555</v>
      </c>
      <c r="F6" s="15" t="s">
        <v>35</v>
      </c>
      <c r="G6" s="15" t="s">
        <v>36</v>
      </c>
      <c r="H6" s="13">
        <f t="shared" si="0"/>
        <v>1</v>
      </c>
    </row>
    <row r="7" spans="1:8" x14ac:dyDescent="0.3">
      <c r="A7" s="11" t="s">
        <v>37</v>
      </c>
      <c r="B7" s="11" t="s">
        <v>38</v>
      </c>
      <c r="C7" s="11" t="s">
        <v>39</v>
      </c>
      <c r="D7" s="12">
        <v>555</v>
      </c>
      <c r="F7" s="16" t="s">
        <v>40</v>
      </c>
      <c r="G7" s="16" t="s">
        <v>41</v>
      </c>
      <c r="H7" s="13">
        <f t="shared" si="0"/>
        <v>1</v>
      </c>
    </row>
    <row r="8" spans="1:8" x14ac:dyDescent="0.3">
      <c r="A8" s="15" t="s">
        <v>31</v>
      </c>
      <c r="B8" s="15" t="s">
        <v>32</v>
      </c>
      <c r="C8" s="11" t="s">
        <v>42</v>
      </c>
      <c r="D8" s="12">
        <v>555</v>
      </c>
      <c r="F8" s="15" t="s">
        <v>43</v>
      </c>
      <c r="G8" s="15" t="s">
        <v>44</v>
      </c>
      <c r="H8" s="13">
        <f t="shared" si="0"/>
        <v>1</v>
      </c>
    </row>
    <row r="9" spans="1:8" x14ac:dyDescent="0.3">
      <c r="A9" s="15" t="s">
        <v>45</v>
      </c>
      <c r="B9" s="15" t="s">
        <v>46</v>
      </c>
      <c r="C9" s="11" t="s">
        <v>47</v>
      </c>
      <c r="D9" s="12">
        <v>555</v>
      </c>
      <c r="F9" s="15" t="s">
        <v>45</v>
      </c>
      <c r="G9" s="15" t="s">
        <v>46</v>
      </c>
      <c r="H9" s="13">
        <f t="shared" si="0"/>
        <v>1</v>
      </c>
    </row>
    <row r="10" spans="1:8" x14ac:dyDescent="0.3">
      <c r="A10" s="15" t="s">
        <v>31</v>
      </c>
      <c r="B10" s="15" t="s">
        <v>32</v>
      </c>
      <c r="C10" s="11" t="s">
        <v>48</v>
      </c>
      <c r="D10" s="12">
        <v>555</v>
      </c>
      <c r="F10" s="17" t="s">
        <v>49</v>
      </c>
      <c r="G10" s="17" t="s">
        <v>50</v>
      </c>
      <c r="H10" s="13">
        <f t="shared" si="0"/>
        <v>1</v>
      </c>
    </row>
    <row r="11" spans="1:8" x14ac:dyDescent="0.3">
      <c r="A11" s="10" t="s">
        <v>2</v>
      </c>
      <c r="B11" s="10" t="s">
        <v>1</v>
      </c>
      <c r="C11" s="11" t="s">
        <v>51</v>
      </c>
      <c r="D11" s="12">
        <v>555</v>
      </c>
      <c r="F11" s="10" t="s">
        <v>25</v>
      </c>
      <c r="G11" s="10" t="s">
        <v>16</v>
      </c>
      <c r="H11" s="13">
        <f t="shared" si="0"/>
        <v>1</v>
      </c>
    </row>
    <row r="12" spans="1:8" x14ac:dyDescent="0.3">
      <c r="A12" s="15" t="s">
        <v>35</v>
      </c>
      <c r="B12" s="15" t="s">
        <v>36</v>
      </c>
      <c r="C12" s="11" t="s">
        <v>52</v>
      </c>
      <c r="D12" s="12">
        <v>444</v>
      </c>
      <c r="F12" s="10" t="s">
        <v>53</v>
      </c>
      <c r="G12" s="10" t="s">
        <v>54</v>
      </c>
      <c r="H12" s="13">
        <f t="shared" si="0"/>
        <v>1</v>
      </c>
    </row>
    <row r="13" spans="1:8" x14ac:dyDescent="0.3">
      <c r="A13" s="16" t="s">
        <v>40</v>
      </c>
      <c r="B13" s="16" t="s">
        <v>41</v>
      </c>
      <c r="C13" s="11" t="s">
        <v>55</v>
      </c>
      <c r="D13" s="12">
        <v>444</v>
      </c>
      <c r="F13" s="11" t="s">
        <v>37</v>
      </c>
      <c r="G13" s="11" t="s">
        <v>38</v>
      </c>
      <c r="H13" s="13">
        <f t="shared" si="0"/>
        <v>1</v>
      </c>
    </row>
    <row r="14" spans="1:8" x14ac:dyDescent="0.3">
      <c r="A14" s="17" t="s">
        <v>49</v>
      </c>
      <c r="B14" s="17" t="s">
        <v>50</v>
      </c>
      <c r="C14" s="11" t="s">
        <v>56</v>
      </c>
      <c r="D14" s="12">
        <v>444</v>
      </c>
      <c r="F14" s="10" t="s">
        <v>33</v>
      </c>
      <c r="G14" s="10" t="s">
        <v>12</v>
      </c>
      <c r="H14" s="13">
        <f t="shared" si="0"/>
        <v>1</v>
      </c>
    </row>
    <row r="15" spans="1:8" x14ac:dyDescent="0.3">
      <c r="A15" s="14" t="s">
        <v>26</v>
      </c>
      <c r="B15" s="14" t="s">
        <v>27</v>
      </c>
      <c r="C15" s="11" t="s">
        <v>57</v>
      </c>
      <c r="D15" s="12">
        <v>444</v>
      </c>
      <c r="F15" s="15" t="s">
        <v>9</v>
      </c>
      <c r="G15" s="15" t="s">
        <v>8</v>
      </c>
      <c r="H15" s="13">
        <f t="shared" si="0"/>
        <v>1</v>
      </c>
    </row>
    <row r="16" spans="1:8" x14ac:dyDescent="0.3">
      <c r="A16" s="14" t="s">
        <v>26</v>
      </c>
      <c r="B16" s="14" t="s">
        <v>27</v>
      </c>
      <c r="C16" s="11" t="s">
        <v>58</v>
      </c>
      <c r="D16" s="12">
        <v>444</v>
      </c>
      <c r="F16"/>
      <c r="G16"/>
    </row>
    <row r="17" spans="1:7" x14ac:dyDescent="0.3">
      <c r="A17" s="10" t="s">
        <v>53</v>
      </c>
      <c r="B17" s="10" t="s">
        <v>54</v>
      </c>
      <c r="C17" s="11" t="s">
        <v>59</v>
      </c>
      <c r="D17" s="12">
        <v>444</v>
      </c>
      <c r="F17"/>
      <c r="G17"/>
    </row>
    <row r="18" spans="1:7" x14ac:dyDescent="0.3">
      <c r="A18" s="15" t="s">
        <v>43</v>
      </c>
      <c r="B18" s="15" t="s">
        <v>44</v>
      </c>
      <c r="C18" s="11" t="s">
        <v>60</v>
      </c>
      <c r="D18" s="12">
        <v>444</v>
      </c>
      <c r="F18"/>
      <c r="G18"/>
    </row>
    <row r="19" spans="1:7" x14ac:dyDescent="0.3">
      <c r="A19" s="10" t="s">
        <v>2</v>
      </c>
      <c r="B19" s="10" t="s">
        <v>1</v>
      </c>
      <c r="C19" s="11" t="s">
        <v>61</v>
      </c>
      <c r="D19" s="12">
        <v>444</v>
      </c>
      <c r="F19"/>
      <c r="G19"/>
    </row>
    <row r="20" spans="1:7" x14ac:dyDescent="0.3">
      <c r="A20" s="10" t="s">
        <v>2</v>
      </c>
      <c r="B20" s="10" t="s">
        <v>1</v>
      </c>
      <c r="C20" s="11" t="s">
        <v>62</v>
      </c>
      <c r="D20" s="12">
        <v>444</v>
      </c>
      <c r="F20"/>
      <c r="G20"/>
    </row>
    <row r="21" spans="1:7" x14ac:dyDescent="0.3">
      <c r="A21" s="10" t="s">
        <v>29</v>
      </c>
      <c r="B21" s="10" t="s">
        <v>30</v>
      </c>
      <c r="C21" s="11" t="s">
        <v>63</v>
      </c>
      <c r="D21" s="12">
        <v>444</v>
      </c>
      <c r="F21"/>
      <c r="G21"/>
    </row>
    <row r="22" spans="1:7" x14ac:dyDescent="0.3">
      <c r="A22" s="10" t="s">
        <v>29</v>
      </c>
      <c r="B22" s="10" t="s">
        <v>30</v>
      </c>
      <c r="C22" s="11" t="s">
        <v>64</v>
      </c>
      <c r="D22" s="12">
        <v>444</v>
      </c>
      <c r="F22"/>
      <c r="G22"/>
    </row>
    <row r="23" spans="1:7" x14ac:dyDescent="0.3">
      <c r="F23"/>
      <c r="G23"/>
    </row>
    <row r="24" spans="1:7" x14ac:dyDescent="0.3">
      <c r="F24"/>
      <c r="G24"/>
    </row>
    <row r="25" spans="1:7" x14ac:dyDescent="0.3">
      <c r="F25"/>
      <c r="G25"/>
    </row>
    <row r="26" spans="1:7" x14ac:dyDescent="0.3">
      <c r="F26"/>
      <c r="G26"/>
    </row>
    <row r="27" spans="1:7" x14ac:dyDescent="0.3">
      <c r="F27"/>
      <c r="G27"/>
    </row>
    <row r="28" spans="1:7" x14ac:dyDescent="0.3">
      <c r="F28"/>
      <c r="G28"/>
    </row>
    <row r="29" spans="1:7" x14ac:dyDescent="0.3">
      <c r="F29"/>
      <c r="G29"/>
    </row>
    <row r="30" spans="1:7" x14ac:dyDescent="0.3">
      <c r="F30"/>
      <c r="G30"/>
    </row>
    <row r="31" spans="1:7" x14ac:dyDescent="0.3">
      <c r="F31"/>
      <c r="G31"/>
    </row>
    <row r="32" spans="1:7" x14ac:dyDescent="0.3">
      <c r="F32"/>
      <c r="G32"/>
    </row>
    <row r="33" spans="6:7" x14ac:dyDescent="0.3">
      <c r="F33"/>
      <c r="G33"/>
    </row>
    <row r="34" spans="6:7" x14ac:dyDescent="0.3">
      <c r="F34"/>
      <c r="G34"/>
    </row>
    <row r="35" spans="6:7" x14ac:dyDescent="0.3">
      <c r="F35"/>
      <c r="G35"/>
    </row>
    <row r="36" spans="6:7" x14ac:dyDescent="0.3">
      <c r="F36"/>
      <c r="G36"/>
    </row>
    <row r="37" spans="6:7" x14ac:dyDescent="0.3">
      <c r="F37"/>
      <c r="G37"/>
    </row>
    <row r="38" spans="6:7" x14ac:dyDescent="0.3">
      <c r="F38"/>
      <c r="G38"/>
    </row>
    <row r="39" spans="6:7" x14ac:dyDescent="0.3">
      <c r="F39"/>
      <c r="G39"/>
    </row>
    <row r="40" spans="6:7" x14ac:dyDescent="0.3">
      <c r="F40"/>
      <c r="G40"/>
    </row>
    <row r="41" spans="6:7" x14ac:dyDescent="0.3">
      <c r="F41"/>
      <c r="G41"/>
    </row>
    <row r="42" spans="6:7" x14ac:dyDescent="0.3">
      <c r="F42"/>
      <c r="G42"/>
    </row>
    <row r="43" spans="6:7" x14ac:dyDescent="0.3">
      <c r="F43"/>
      <c r="G43"/>
    </row>
    <row r="44" spans="6:7" x14ac:dyDescent="0.3">
      <c r="F44"/>
      <c r="G44"/>
    </row>
    <row r="45" spans="6:7" x14ac:dyDescent="0.3">
      <c r="F45"/>
      <c r="G45"/>
    </row>
    <row r="46" spans="6:7" x14ac:dyDescent="0.3">
      <c r="F46"/>
      <c r="G46"/>
    </row>
    <row r="47" spans="6:7" x14ac:dyDescent="0.3">
      <c r="F47"/>
      <c r="G47"/>
    </row>
    <row r="48" spans="6:7" x14ac:dyDescent="0.3">
      <c r="F48"/>
      <c r="G48"/>
    </row>
    <row r="49" spans="6:7" x14ac:dyDescent="0.3">
      <c r="F49"/>
      <c r="G49"/>
    </row>
    <row r="50" spans="6:7" x14ac:dyDescent="0.3">
      <c r="F50"/>
      <c r="G5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Champions</vt:lpstr>
      <vt:lpstr>Scoreboard MASTER 2023 FOR WEB</vt:lpstr>
      <vt:lpstr>Max Points by Exhibitor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McAllister</dc:creator>
  <cp:lastModifiedBy>Jenni McAllister</cp:lastModifiedBy>
  <dcterms:created xsi:type="dcterms:W3CDTF">2023-10-06T23:19:26Z</dcterms:created>
  <dcterms:modified xsi:type="dcterms:W3CDTF">2023-10-06T23:22:44Z</dcterms:modified>
</cp:coreProperties>
</file>